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ycho\Desktop\"/>
    </mc:Choice>
  </mc:AlternateContent>
  <xr:revisionPtr revIDLastSave="0" documentId="13_ncr:1_{1FBDE796-A320-4175-930B-2593AFDAF7F4}" xr6:coauthVersionLast="47" xr6:coauthVersionMax="47" xr10:uidLastSave="{00000000-0000-0000-0000-000000000000}"/>
  <bookViews>
    <workbookView xWindow="28680" yWindow="-120" windowWidth="29040" windowHeight="15840" xr2:uid="{A377CBE6-B70D-4CE7-91E2-5B25ECB35009}"/>
  </bookViews>
  <sheets>
    <sheet name="상품제안" sheetId="4" r:id="rId1"/>
    <sheet name="농산품질가이드" sheetId="6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6" i="4" l="1"/>
  <c r="L36" i="4" s="1"/>
  <c r="M35" i="4"/>
  <c r="L35" i="4" s="1"/>
  <c r="M34" i="4"/>
  <c r="L34" i="4" s="1"/>
  <c r="M33" i="4"/>
  <c r="L33" i="4" s="1"/>
  <c r="M32" i="4"/>
  <c r="L32" i="4" s="1"/>
  <c r="M31" i="4"/>
  <c r="L31" i="4" s="1"/>
  <c r="M30" i="4"/>
  <c r="L30" i="4" s="1"/>
  <c r="M29" i="4"/>
  <c r="L29" i="4" s="1"/>
  <c r="M28" i="4"/>
  <c r="K28" i="4" s="1"/>
  <c r="M27" i="4"/>
  <c r="L27" i="4" s="1"/>
  <c r="M26" i="4"/>
  <c r="L26" i="4" s="1"/>
  <c r="F13" i="4"/>
  <c r="J4" i="4"/>
  <c r="F2" i="4"/>
  <c r="K35" i="4" l="1"/>
  <c r="K36" i="4"/>
  <c r="K34" i="4"/>
  <c r="K33" i="4"/>
  <c r="K31" i="4"/>
  <c r="K32" i="4"/>
  <c r="L28" i="4"/>
  <c r="K29" i="4"/>
  <c r="K27" i="4"/>
  <c r="K30" i="4"/>
  <c r="K2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tc={BF473D32-F8D4-4515-BC69-8D955983E31F}</author>
    <author>tc={EBBFB2A6-E88F-442E-B6B6-B3C1EA166144}</author>
    <author>tc={A266FAAB-D9FF-4D3D-92CE-DE25B46F7B06}</author>
    <author>tc={BB071D81-E240-4F98-B423-75B5E78F684B}</author>
    <author>tc={329125DA-1A92-4854-81B1-332A58DFE84E}</author>
    <author>tc={F7A7A573-AD18-42AB-9B02-8F28C41F29DF}</author>
    <author>tc={EA3922AB-B5C9-4087-B638-3AC8C5C84261}</author>
    <author>tc={B1B33F39-D9E2-4795-8155-ED4FC9A92C8E}</author>
    <author>tc={E9088903-7E42-4D58-B640-597083DBE069}</author>
    <author>tc={1267961D-CEB6-4D8F-9B28-3C8430B9C4DC}</author>
  </authors>
  <commentList>
    <comment ref="D24" authorId="0" shapeId="0" xr:uid="{BF473D32-F8D4-4515-BC69-8D955983E31F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그룹화를 하실 경우, 그룹에 등록된 다른 상품들도 같이 노출이 가능합니다. 그룹화를 안하시면 별도 기재 안하셔도 됩니다.</t>
      </text>
    </comment>
    <comment ref="G24" authorId="1" shapeId="0" xr:uid="{EBBFB2A6-E88F-442E-B6B6-B3C1EA166144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지마켓/옥션 개별 상품번호를 적어주시면 됩니다. 마스터번호가 아닌, 각 채널별 개별 상품번호입니다. 지마켓은 숫자로 구성되고, 옥션은 앞에 알파벳이 붙습니다.</t>
      </text>
    </comment>
    <comment ref="H24" authorId="2" shapeId="0" xr:uid="{A266FAAB-D9FF-4D3D-92CE-DE25B46F7B06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특정 상품을 노출하는데 필요한 구성을 적어주시면 됩니다. 예로들어
상품명/중량/사이즈 등 필요한 내용만이요</t>
      </text>
    </comment>
    <comment ref="I24" authorId="3" shapeId="0" xr:uid="{BB071D81-E240-4F98-B423-75B5E78F684B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시중에 판매하시는 가격입니다.</t>
      </text>
    </comment>
    <comment ref="J24" authorId="4" shapeId="0" xr:uid="{329125DA-1A92-4854-81B1-332A58DFE84E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요청주시는 행사가입니다.
행사가 기입 금액에 따라서 정산가가 변경되므로 정산가에 맞춰서 행사가를 기재해주시면 됩니다.</t>
      </text>
    </comment>
    <comment ref="K24" authorId="5" shapeId="0" xr:uid="{F7A7A573-AD18-42AB-9B02-8F28C41F29DF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행사가를 기재하시면, 정산가는 자동 계산 됩니다. 요청주시는 정산가에 맞추어 행사가를 기재하시면 됩니다.</t>
      </text>
    </comment>
    <comment ref="N24" authorId="6" shapeId="0" xr:uid="{EA3922AB-B5C9-4087-B638-3AC8C5C84261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신선식품 기본 수수료율은 12%입니다
답글:
    특이한 케이스의 '수수료율' 의 경우 별도 입력 해주세요</t>
      </text>
    </comment>
    <comment ref="O24" authorId="7" shapeId="0" xr:uid="{B1B33F39-D9E2-4795-8155-ED4FC9A92C8E}">
      <text>
        <t>[스레드 댓글]
사용 중인 버전의 Excel에서 이 스레드 댓글을 읽을 수 있지만 파일을 이후 버전의 Excel에서 열면 편집 내용이 모두 제거됩니다. 자세한 정보: https://go.microsoft.com/fwlink/?linkid=870924.
댓글:
    쿠폰 분담률은 프로모션마다 다르나, 20% 행사 5:5 분담 기준 절반인 10%를 기입해주시면 됩니다.</t>
      </text>
    </comment>
    <comment ref="R24" authorId="8" shapeId="0" xr:uid="{E9088903-7E42-4D58-B640-597083DBE069}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전체 재고가 아닌, 1일 발송 가능한 재고로 배송가능한 물량 입니다.
</t>
      </text>
    </comment>
    <comment ref="U24" authorId="9" shapeId="0" xr:uid="{1267961D-CEB6-4D8F-9B28-3C8430B9C4DC}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주 재료의 원산지 입력 (김치의 경우는, 주재료인 배추 외에 고추가루 원산지 필수 입력)
</t>
      </text>
    </comment>
  </commentList>
</comments>
</file>

<file path=xl/sharedStrings.xml><?xml version="1.0" encoding="utf-8"?>
<sst xmlns="http://schemas.openxmlformats.org/spreadsheetml/2006/main" count="401" uniqueCount="400">
  <si>
    <t>판매자명</t>
    <phoneticPr fontId="3" type="noConversion"/>
  </si>
  <si>
    <t>1. 전전주 금요일~ 전주 월요일까지 제안 받고, 전주 수~목요일까지 차주 일정 선공유드립니다.</t>
    <phoneticPr fontId="3" type="noConversion"/>
  </si>
  <si>
    <t>제안일</t>
    <phoneticPr fontId="3" type="noConversion"/>
  </si>
  <si>
    <t>2023 09/01(금)-09/04(월)</t>
  </si>
  <si>
    <t>&lt;= 제안 전 왼쪽 드롭다운 목록 선택시,</t>
    <phoneticPr fontId="3" type="noConversion"/>
  </si>
  <si>
    <t xml:space="preserve">  ※ 차주 제안을 기간이 지난 후에 송부주실 경우, 일정이 이미 확정되어 특이사항이 없으면 반영이 어렵습니다</t>
    <phoneticPr fontId="3" type="noConversion"/>
  </si>
  <si>
    <t>제안기간</t>
    <phoneticPr fontId="3" type="noConversion"/>
  </si>
  <si>
    <t xml:space="preserve">     아래 제안기간 확인 가능합니다</t>
    <phoneticPr fontId="3" type="noConversion"/>
  </si>
  <si>
    <t xml:space="preserve">  예) 09월 11일(월) ~ 09월 17일(일) 행사 기준
  =&gt; 09월 01일(금) ~ 09월 04일(월)까지 제안</t>
    <phoneticPr fontId="3" type="noConversion"/>
  </si>
  <si>
    <t>※ 상황에 따라 제안기간 이후 신상품 및 특이상품이 생기실 경우에는 메신저로 별도 소통해주세요</t>
    <phoneticPr fontId="3" type="noConversion"/>
  </si>
  <si>
    <t>2. 제안 주신 기간에 참여 신청한 기획전이 있는지 확인 후, 수수료율 기입 요청 드립니다.</t>
    <phoneticPr fontId="3" type="noConversion"/>
  </si>
  <si>
    <r>
      <t xml:space="preserve">  예) 기획전이 없는 기간 : </t>
    </r>
    <r>
      <rPr>
        <sz val="9"/>
        <rFont val="맑은 고딕"/>
        <family val="3"/>
        <charset val="129"/>
        <scheme val="minor"/>
      </rPr>
      <t>기본(요청) 수수료율 입력</t>
    </r>
    <phoneticPr fontId="3" type="noConversion"/>
  </si>
  <si>
    <t xml:space="preserve">      기획전이 있는 기간 : 기본 수수료율(12%), 쿠폰 분담률 입력</t>
    <phoneticPr fontId="3" type="noConversion"/>
  </si>
  <si>
    <r>
      <t xml:space="preserve">3. 프로모션 제안 주시는 시점에, </t>
    </r>
    <r>
      <rPr>
        <b/>
        <u/>
        <sz val="9"/>
        <color theme="1"/>
        <rFont val="맑은 고딕"/>
        <family val="3"/>
        <charset val="129"/>
        <scheme val="minor"/>
      </rPr>
      <t>리스팅광고 (G마켓 -포커스, 옥션- 프리미엄) 필수 입니다 (등록여부 검수 진행, 세팅 안할 시 슈퍼딜/올킬 진행 불가)</t>
    </r>
    <phoneticPr fontId="3" type="noConversion"/>
  </si>
  <si>
    <t>2023 08/04(금)-08/07(월)</t>
  </si>
  <si>
    <t>2023 08/14(월)-08/20(일)</t>
  </si>
  <si>
    <t>2023 08/11(금)-08/14(월)</t>
  </si>
  <si>
    <t>2023 08/21(월)-08/27(일)</t>
  </si>
  <si>
    <t>2023 08/25(금)-08/28(월)</t>
  </si>
  <si>
    <t>2023 09/04(월)-09/10(일)</t>
  </si>
  <si>
    <t>2023 09/11(월)-09/17(일)</t>
  </si>
  <si>
    <t>2023 09/08(금)-09/11(월)</t>
  </si>
  <si>
    <t>2023 09/18(월)-09/24(일)</t>
  </si>
  <si>
    <t>2023 09/15(금)-09/18(월)</t>
  </si>
  <si>
    <t>2023 09/25(월)-10/01(일)</t>
  </si>
  <si>
    <t>2023 09/29(금)-10/02(월)</t>
  </si>
  <si>
    <t>2023 10/09(월)-10/15(일)</t>
  </si>
  <si>
    <t>2023 10/06(금)-10/09(월)</t>
  </si>
  <si>
    <t>2023 10/16(월)-10/22(일)</t>
  </si>
  <si>
    <t>2023 10/13(금)-10/16(월)</t>
  </si>
  <si>
    <t>2023 10/23(월)-10/29(일)</t>
  </si>
  <si>
    <t>2023 10/20(금)-10/23(월)</t>
  </si>
  <si>
    <t>2023 10/30(월)-11/05(일)</t>
  </si>
  <si>
    <t>2023 10/27(금)-10/30(월)</t>
  </si>
  <si>
    <t>2023 11/06(월)-11/12(일)</t>
  </si>
  <si>
    <t>2023 11/03(금)-11/06(월)</t>
  </si>
  <si>
    <t>2023 11/13(월)-11/19(일)</t>
  </si>
  <si>
    <t>2023 11/10(금)-11/13(월)</t>
  </si>
  <si>
    <t>2023 11/20(월)-11/26(일)</t>
  </si>
  <si>
    <t>2023 11/17(금)-11/20(월)</t>
  </si>
  <si>
    <t>2023 11/27(월)-12/03(일)</t>
  </si>
  <si>
    <t>2023 11/24(금)-11/27(월)</t>
  </si>
  <si>
    <t>2023 12/04(월)-12/10(일)</t>
  </si>
  <si>
    <t>2023 12/01(금)-12/04(월)</t>
  </si>
  <si>
    <t>2023 12/11(월)-12/17(일)</t>
  </si>
  <si>
    <t>2023 12/08(금)-12/11(월)</t>
  </si>
  <si>
    <t>2023 12/18(월)-12/24(일)</t>
  </si>
  <si>
    <t>2023 12/15(금)-12/18(월)</t>
  </si>
  <si>
    <t>2023 12/25(월)-12/31(일)</t>
  </si>
  <si>
    <t>2023 12/22(금)-12/25(월)</t>
  </si>
  <si>
    <t>2023 01/01(월)-01/07(일)</t>
  </si>
  <si>
    <t>2023 12/29(금)-01/01(월)</t>
  </si>
  <si>
    <t>2023 01/08(월)-01/14(일)</t>
  </si>
  <si>
    <t>2024 01/05(금)-01/08(월)</t>
  </si>
  <si>
    <t>2024 01/15(월)-01/21(일)</t>
  </si>
  <si>
    <t>2024 01/12(금)-01/15(월)</t>
  </si>
  <si>
    <t>2024 01/22(월)-01/28(일)</t>
  </si>
  <si>
    <t>2024 01/19(금)-01/22(월)</t>
  </si>
  <si>
    <t>2024 01/29(월)-02/04(일)</t>
  </si>
  <si>
    <t>2024 01/26(금)-01/29(월)</t>
  </si>
  <si>
    <t>2024 02/05(월)-02/11(일)</t>
  </si>
  <si>
    <t>2024 02/02(금)-02/05(월)</t>
  </si>
  <si>
    <t>2024 02/12(월)-02/18(일)</t>
  </si>
  <si>
    <t>2024 02/09(금)-02/12(월)</t>
  </si>
  <si>
    <t>2024 02/19(월)-02/25(일)</t>
  </si>
  <si>
    <t>2024 02/16(금)-02/19(월)</t>
  </si>
  <si>
    <t>2024 02/26(월)-03/03(일)</t>
  </si>
  <si>
    <t>2024 02/23(금)-02/26(월)</t>
  </si>
  <si>
    <t>2024 03/04(월)-03/10(일)</t>
  </si>
  <si>
    <t>2024 03/01(금)-03/04(월)</t>
  </si>
  <si>
    <t>2024 03/11(월)-03/17(일)</t>
  </si>
  <si>
    <t>2024 03/08(금)-03/11(월)</t>
  </si>
  <si>
    <t>2024 03/18(월)-03/24(일)</t>
  </si>
  <si>
    <t>2024 03/15(금)-03/18(월)</t>
  </si>
  <si>
    <t>2024 03/25(월)-03/31(일)</t>
  </si>
  <si>
    <t>2024 03/22(금)-03/25(월)</t>
  </si>
  <si>
    <t>2024 04/01(월)-04/07(일)</t>
  </si>
  <si>
    <t>2024 03/29(금)-04/01(월)</t>
  </si>
  <si>
    <t>2024 04/08(월)-04/14(일)</t>
  </si>
  <si>
    <t>2024 04/05(금)-04/08(월)</t>
  </si>
  <si>
    <t>2024 04/15(월)-04/21(일)</t>
  </si>
  <si>
    <t>2024 04/12(금)-04/15(월)</t>
  </si>
  <si>
    <t>2024 04/22(월)-04/28(일)</t>
  </si>
  <si>
    <t>2024 04/19(금)-04/22(월)</t>
  </si>
  <si>
    <t>2024 04/29(월)-05/05(일)</t>
  </si>
  <si>
    <t>2024 04/26(금)-04/29(월)</t>
  </si>
  <si>
    <t>2024 05/06(월)-05/12(일)</t>
  </si>
  <si>
    <t>2024 05/03(금)-05/06(월)</t>
  </si>
  <si>
    <t>2024 05/13(월)-05/19(일)</t>
  </si>
  <si>
    <t>2024 05/10(금)-05/13(월)</t>
  </si>
  <si>
    <t>2024 05/20(월)-05/26(일)</t>
  </si>
  <si>
    <t>2024 05/17(금)-05/20(월)</t>
  </si>
  <si>
    <t>2024 05/27(월)-06/02(일)</t>
  </si>
  <si>
    <t>2024 05/24(금)-05/27(월)</t>
  </si>
  <si>
    <t>2024 06/03(월)-06/09(일)</t>
  </si>
  <si>
    <t>2024 05/31(금)-06/03(월)</t>
  </si>
  <si>
    <t>2024 06/10(월)-06/16(일)</t>
  </si>
  <si>
    <t>2024 06/07(금)-06/10(월)</t>
  </si>
  <si>
    <t>2024 06/17(월)-06/23(일)</t>
  </si>
  <si>
    <t>2024 06/14(금)-06/17(월)</t>
  </si>
  <si>
    <t>2024 06/24(월)-06/30(일)</t>
  </si>
  <si>
    <t>2024 06/21(금)-06/24(월)</t>
  </si>
  <si>
    <t>2024 07/01(월)-07/07(일)</t>
  </si>
  <si>
    <t>2024 06/28(금)-07/01(월)</t>
  </si>
  <si>
    <t>2024 07/08(월)-07/14(일)</t>
  </si>
  <si>
    <t>2024 07/05(금)-07/08(월)</t>
  </si>
  <si>
    <t>2024 07/15(월)-07/21(일)</t>
  </si>
  <si>
    <t>2024 07/12(금)-07/15(월)</t>
  </si>
  <si>
    <t>2024 07/22(월)-07/28(일)</t>
  </si>
  <si>
    <t>2024 07/19(금)-07/22(월)</t>
  </si>
  <si>
    <t>2024 07/29(월)-08/04(일)</t>
  </si>
  <si>
    <t>2024 07/26(금)-07/29(월)</t>
  </si>
  <si>
    <t>2024 08/05(월)-08/11(일)</t>
  </si>
  <si>
    <t>2024 08/02(금)-08/05(월)</t>
  </si>
  <si>
    <t>2024 08/12(월)-08/18(일)</t>
  </si>
  <si>
    <t>2024 08/09(금)-08/12(월)</t>
  </si>
  <si>
    <t>2024 08/19(월)-08/25(일)</t>
  </si>
  <si>
    <t>2024 08/16(금)-08/19(월)</t>
  </si>
  <si>
    <t>2024 08/26(월)-09/01(일)</t>
  </si>
  <si>
    <t>2024 09/27(금)-09/30(월)</t>
  </si>
  <si>
    <t>2024 10/07(월)-10/13(일)</t>
  </si>
  <si>
    <t>2024 10/04(금)-10/07(월)</t>
  </si>
  <si>
    <t>2024 10/14(월)-10/20(일)</t>
  </si>
  <si>
    <t>2024 10/11(금)-10/14(월)</t>
  </si>
  <si>
    <t>2024 10/21(월)-10/27(일)</t>
  </si>
  <si>
    <t>2024 10/18(금)-10/21(월)</t>
  </si>
  <si>
    <t>2024 10/28(월)-11/03(일)</t>
  </si>
  <si>
    <t>2024 10/25(금)-10/28(월)</t>
  </si>
  <si>
    <t>2024 11/04(월)-11/10(일)</t>
  </si>
  <si>
    <t>2024 11/01(금)-11/04(월)</t>
  </si>
  <si>
    <t>2024 11/11(월)-11/17(일)</t>
  </si>
  <si>
    <t>2024 11/08(금)-11/11(월)</t>
  </si>
  <si>
    <t>2024 11/18(월)-11/24(일)</t>
  </si>
  <si>
    <t>2024 11/15(금)-11/18(월)</t>
  </si>
  <si>
    <t>2024 11/25(월)-12/01(일)</t>
  </si>
  <si>
    <t>2024 11/22(금)-11/25(월)</t>
  </si>
  <si>
    <t>2024 12/02(월)-12/08(일)</t>
  </si>
  <si>
    <t>2024 11/29(금)-12/02(월)</t>
  </si>
  <si>
    <t>2024 12/09(월)-12/15(일)</t>
  </si>
  <si>
    <t>2024 12/06(금)-12/09(월)</t>
  </si>
  <si>
    <t>2024 12/16(월)-12/22(일)</t>
  </si>
  <si>
    <t>2024 12/13(금)-12/16(월)</t>
  </si>
  <si>
    <t>2024 12/23(월)-12/29(일)</t>
  </si>
  <si>
    <t>2024 12/20(금)-12/23(월)</t>
  </si>
  <si>
    <t>2024 12/30(월)-01/05(일)</t>
  </si>
  <si>
    <t>2024 12/27(금)-12/30(월)</t>
  </si>
  <si>
    <t>2024 01/06(월)-01/12(일)</t>
  </si>
  <si>
    <t>2025 01/03(금)-01/06(월)</t>
  </si>
  <si>
    <t>2025 01/13(월)-01/19(일)</t>
  </si>
  <si>
    <t>2025 01/10(금)-01/13(월)</t>
  </si>
  <si>
    <t>2025 01/20(월)-01/26(일)</t>
  </si>
  <si>
    <t>2025 01/24(금)-01/27(월)</t>
  </si>
  <si>
    <t>2025 02/03(월)-02/09(일)</t>
  </si>
  <si>
    <t>2025 01/31(금)-02/03(월)</t>
  </si>
  <si>
    <t>2025 02/10(월)-02/16(일)</t>
  </si>
  <si>
    <t>2025 02/07(금)-02/10(월)</t>
  </si>
  <si>
    <t>2025 02/17(월)-02/23(일)</t>
  </si>
  <si>
    <t>2025 02/14(금)-02/17(월)</t>
  </si>
  <si>
    <t>2025 02/24(월)-03/02(일)</t>
  </si>
  <si>
    <t>2025 02/21(금)-02/24(월)</t>
  </si>
  <si>
    <t>2025 03/03(월)-03/09(일)</t>
  </si>
  <si>
    <t>2025 02/28(금)-03/03(월)</t>
  </si>
  <si>
    <t>2025 03/10(월)-03/16(일)</t>
  </si>
  <si>
    <t>2025 03/07(금)-03/10(월)</t>
  </si>
  <si>
    <t>2025 03/17(월)-03/23(일)</t>
  </si>
  <si>
    <t>2025 03/14(금)-03/17(월)</t>
  </si>
  <si>
    <t>2025 03/24(월)-03/30(일)</t>
  </si>
  <si>
    <t>2025 03/21(금)-03/24(월)</t>
  </si>
  <si>
    <t>2025 03/31(월)-04/06(일)</t>
  </si>
  <si>
    <t>2025 03/28(금)-03/31(월)</t>
  </si>
  <si>
    <t>2025 04/07(월)-04/13(일)</t>
  </si>
  <si>
    <t>2025 04/04(금)-04/07(월)</t>
  </si>
  <si>
    <t>2025 04/14(월)-04/20(일)</t>
  </si>
  <si>
    <t>2025 04/11(금)-04/14(월)</t>
  </si>
  <si>
    <t>2025 04/21(월)-04/27(일)</t>
  </si>
  <si>
    <t>2025 04/18(금)-04/21(월)</t>
  </si>
  <si>
    <t>2025 04/28(월)-05/04(일)</t>
  </si>
  <si>
    <t>2025 04/25(금)-04/28(월)</t>
  </si>
  <si>
    <t>2025 05/05(월)-05/11(일)</t>
  </si>
  <si>
    <t>2025 05/02(금)-05/05(월)</t>
  </si>
  <si>
    <t>2025 05/12(월)-05/18(일)</t>
  </si>
  <si>
    <t>2025 05/09(금)-05/12(월)</t>
  </si>
  <si>
    <t>2025 05/19(월)-05/25(일)</t>
  </si>
  <si>
    <t>2025 05/16(금)-05/19(월)</t>
  </si>
  <si>
    <t>2025 05/26(월)-06/01(일)</t>
  </si>
  <si>
    <t>2025 05/23(금)-05/26(월)</t>
  </si>
  <si>
    <t>2025 06/02(월)-06/08(일)</t>
  </si>
  <si>
    <t>2025 05/30(금)-06/02(월)</t>
  </si>
  <si>
    <t>2025 06/09(월)-06/15(일)</t>
  </si>
  <si>
    <t>2025 06/06(금)-06/09(월)</t>
  </si>
  <si>
    <t>2025 06/16(월)-06/22(일)</t>
  </si>
  <si>
    <t>2025 06/13(금)-06/16(월)</t>
  </si>
  <si>
    <t>2025 06/23(월)-06/29(일)</t>
  </si>
  <si>
    <t>2025 06/20(금)-06/23(월)</t>
  </si>
  <si>
    <t>2025 06/30(월)-07/06(일)</t>
  </si>
  <si>
    <t>2025 06/27(금)-06/30(월)</t>
  </si>
  <si>
    <t>2025 07/07(월)-07/13(일)</t>
  </si>
  <si>
    <t>2025 07/04(금)-07/07(월)</t>
  </si>
  <si>
    <t>2025 07/14(월)-07/20(일)</t>
  </si>
  <si>
    <t>2025 07/11(금)-07/14(월)</t>
  </si>
  <si>
    <t>2025 07/21(월)-07/27(일)</t>
  </si>
  <si>
    <t>2025 07/18(금)-07/21(월)</t>
  </si>
  <si>
    <t>2025 07/28(월)-08/03(일)</t>
  </si>
  <si>
    <t>2025 07/25(금)-07/28(월)</t>
  </si>
  <si>
    <t>2025 08/04(월)-08/10(일)</t>
  </si>
  <si>
    <t>2025 08/01(금)-08/04(월)</t>
  </si>
  <si>
    <t>2025 08/11(월)-08/17(일)</t>
  </si>
  <si>
    <t>2025 08/08(금)-08/11(월)</t>
  </si>
  <si>
    <t>2025 08/18(월)-08/24(일)</t>
  </si>
  <si>
    <t>2025 08/15(금)-08/18(월)</t>
  </si>
  <si>
    <t>2025 08/25(월)-08/31(일)</t>
  </si>
  <si>
    <t>2025 08/22(금)-08/25(월)</t>
  </si>
  <si>
    <t>2025 09/01(월)-09/07(일)</t>
  </si>
  <si>
    <t>2025 08/29(금)-09/01(월)</t>
  </si>
  <si>
    <t>2025 09/08(월)-09/14(일)</t>
  </si>
  <si>
    <t>2025 09/05(금)-09/08(월)</t>
  </si>
  <si>
    <t>2025 09/15(월)-09/21(일)</t>
  </si>
  <si>
    <t>2025 09/12(금)-09/15(월)</t>
  </si>
  <si>
    <t>2025 09/22(월)-09/28(일)</t>
  </si>
  <si>
    <t>2025 09/19(금)-09/22(월)</t>
  </si>
  <si>
    <t>2025 09/29(월)-10/05(일)</t>
  </si>
  <si>
    <t>2025 09/26(금)-09/29(월)</t>
  </si>
  <si>
    <t>2025 10/06(월)-10/12(일)</t>
  </si>
  <si>
    <t>2025 10/03(금)-10/06(월)</t>
  </si>
  <si>
    <t>2025 10/13(월)-10/19(일)</t>
  </si>
  <si>
    <t>2025 10/10(금)-10/13(월)</t>
  </si>
  <si>
    <t>2025 10/20(월)-10/26(일)</t>
  </si>
  <si>
    <t>2025 10/17(금)-10/20(월)</t>
  </si>
  <si>
    <t>2025 10/27(월)-11/02(일)</t>
  </si>
  <si>
    <t>2025 10/24(금)-10/27(월)</t>
  </si>
  <si>
    <t>2025 11/03(월)-11/09(일)</t>
  </si>
  <si>
    <t>2025 10/31(금)-11/03(월)</t>
  </si>
  <si>
    <t>2025 11/10(월)-11/16(일)</t>
  </si>
  <si>
    <t>2025 11/07(금)-11/10(월)</t>
  </si>
  <si>
    <t>2025 11/17(월)-11/23(일)</t>
  </si>
  <si>
    <t>2025 11/14(금)-11/17(월)</t>
  </si>
  <si>
    <t>2025 11/24(월)-11/30(일)</t>
  </si>
  <si>
    <t>2025 11/21(금)-11/24(월)</t>
  </si>
  <si>
    <t>2025 12/01(월)-12/07(일)</t>
  </si>
  <si>
    <t>2025 11/28(금)-12/01(월)</t>
  </si>
  <si>
    <t>2025 12/08(월)-12/14(일)</t>
  </si>
  <si>
    <t>2025 12/05(금)-12/08(월)</t>
  </si>
  <si>
    <t>2025 12/15(월)-12/21(일)</t>
  </si>
  <si>
    <t>2025 12/12(금)-12/15(월)</t>
  </si>
  <si>
    <t>2025 12/22(월)-12/28(일)</t>
  </si>
  <si>
    <t>2025 12/19(금)-12/22(월)</t>
  </si>
  <si>
    <t>2025 12/29(월)-01/04(일)</t>
  </si>
  <si>
    <t>2025 12/26(금)-12/29(월)</t>
  </si>
  <si>
    <t>2025 01/05(월)-01/11(일)</t>
  </si>
  <si>
    <t>2026 01/02(금)-01/05(월)</t>
  </si>
  <si>
    <t>2026 01/12(월)-01/18(일)</t>
  </si>
  <si>
    <t>2026 01/09(금)-01/12(월)</t>
  </si>
  <si>
    <t>2026 01/19(월)-01/25(일)</t>
  </si>
  <si>
    <t>2026 01/16(금)-01/19(월)</t>
  </si>
  <si>
    <t>2026 01/26(월)-02/01(일)</t>
  </si>
  <si>
    <t>2026 01/23(금)-01/26(월)</t>
  </si>
  <si>
    <t>2026 02/02(월)-02/08(일)</t>
  </si>
  <si>
    <t>2026 01/30(금)-02/02(월)</t>
  </si>
  <si>
    <t>2026 02/09(월)-02/15(일)</t>
  </si>
  <si>
    <t>2026 02/06(금)-02/09(월)</t>
  </si>
  <si>
    <t>2026 02/16(월)-02/22(일)</t>
  </si>
  <si>
    <t>2026 02/13(금)-02/16(월)</t>
  </si>
  <si>
    <t>2026 02/23(월)-03/01(일)</t>
  </si>
  <si>
    <t>2026 02/20(금)-02/23(월)</t>
  </si>
  <si>
    <t>2026 03/02(월)-03/08(일)</t>
  </si>
  <si>
    <t>2026 02/27(금)-03/02(월)</t>
  </si>
  <si>
    <t>2026 03/09(월)-03/15(일)</t>
  </si>
  <si>
    <t>2026 03/06(금)-03/09(월)</t>
  </si>
  <si>
    <t>2026 03/16(월)-03/22(일)</t>
  </si>
  <si>
    <t>2026 03/13(금)-03/16(월)</t>
  </si>
  <si>
    <t>2026 03/23(월)-03/29(일)</t>
  </si>
  <si>
    <t>2026 03/20(금)-03/23(월)</t>
  </si>
  <si>
    <t>2026 03/30(월)-04/05(일)</t>
  </si>
  <si>
    <t>2026 03/27(금)-03/30(월)</t>
  </si>
  <si>
    <t>2026 04/06(월)-04/12(일)</t>
  </si>
  <si>
    <t>2026 04/03(금)-04/06(월)</t>
  </si>
  <si>
    <t>2026 04/13(월)-04/19(일)</t>
  </si>
  <si>
    <t>2026 04/10(금)-04/13(월)</t>
  </si>
  <si>
    <t>2026 04/20(월)-04/26(일)</t>
  </si>
  <si>
    <t>2026 04/17(금)-04/20(월)</t>
  </si>
  <si>
    <t>2026 04/27(월)-05/03(일)</t>
  </si>
  <si>
    <t>2026 04/24(금)-04/27(월)</t>
  </si>
  <si>
    <t>2026 05/04(월)-05/10(일)</t>
  </si>
  <si>
    <t>2026 05/01(금)-05/04(월)</t>
  </si>
  <si>
    <t>2026 05/11(월)-05/17(일)</t>
  </si>
  <si>
    <t>2026 05/08(금)-05/11(월)</t>
  </si>
  <si>
    <t>2026 05/18(월)-05/24(일)</t>
  </si>
  <si>
    <t>2026 05/15(금)-05/18(월)</t>
  </si>
  <si>
    <t>2026 05/25(월)-05/31(일)</t>
  </si>
  <si>
    <t>2026 05/22(금)-05/25(월)</t>
  </si>
  <si>
    <t>2026 06/01(월)-06/07(일)</t>
  </si>
  <si>
    <t>2026 05/29(금)-06/01(월)</t>
  </si>
  <si>
    <t>2026 06/08(월)-06/14(일)</t>
  </si>
  <si>
    <t>2026 06/05(금)-06/08(월)</t>
  </si>
  <si>
    <t>2026 06/15(월)-06/21(일)</t>
  </si>
  <si>
    <t>2026 06/12(금)-06/15(월)</t>
  </si>
  <si>
    <t>2026 06/22(월)-06/28(일)</t>
  </si>
  <si>
    <t>2026 06/19(금)-06/22(월)</t>
  </si>
  <si>
    <t>2026 06/29(월)-07/05(일)</t>
  </si>
  <si>
    <t>2026 06/26(금)-06/29(월)</t>
  </si>
  <si>
    <t>2026 07/06(월)-07/12(일)</t>
  </si>
  <si>
    <t>2026 07/03(금)-07/06(월)</t>
  </si>
  <si>
    <t>2026 07/13(월)-07/19(일)</t>
  </si>
  <si>
    <t>2026 07/10(금)-07/13(월)</t>
  </si>
  <si>
    <t>2026 07/20(월)-07/26(일)</t>
  </si>
  <si>
    <t>2026 07/17(금)-07/20(월)</t>
  </si>
  <si>
    <t>2026 07/27(월)-08/02(일)</t>
  </si>
  <si>
    <t>2026 07/24(금)-07/27(월)</t>
  </si>
  <si>
    <t>2026 08/03(월)-08/09(일)</t>
  </si>
  <si>
    <t>2026 07/31(금)-08/03(월)</t>
  </si>
  <si>
    <t>2026 08/10(월)-08/16(일)</t>
  </si>
  <si>
    <t>2026 08/07(금)-08/10(월)</t>
  </si>
  <si>
    <t>2026 08/17(월)-08/23(일)</t>
  </si>
  <si>
    <t>2026 08/14(금)-08/17(월)</t>
  </si>
  <si>
    <t>2026 08/24(월)-08/30(일)</t>
  </si>
  <si>
    <t>2026 08/21(금)-08/24(월)</t>
  </si>
  <si>
    <t>2026 08/31(월)-09/06(일)</t>
  </si>
  <si>
    <t>2026 08/28(금)-08/31(월)</t>
  </si>
  <si>
    <t>2026 09/07(월)-09/13(일)</t>
  </si>
  <si>
    <t>2026 09/04(금)-09/07(월)</t>
  </si>
  <si>
    <t>2026 09/14(월)-09/20(일)</t>
  </si>
  <si>
    <t>Seller Info</t>
    <phoneticPr fontId="3" type="noConversion"/>
  </si>
  <si>
    <t>Item Info</t>
    <phoneticPr fontId="3" type="noConversion"/>
  </si>
  <si>
    <t>Contact Point</t>
    <phoneticPr fontId="3" type="noConversion"/>
  </si>
  <si>
    <t>카테고리 택
(드롭다운 선택)</t>
    <phoneticPr fontId="3" type="noConversion"/>
  </si>
  <si>
    <t>SITE
(G마켓/옥션
선택)</t>
    <phoneticPr fontId="3" type="noConversion"/>
  </si>
  <si>
    <t>상품번호
(띄어쓰기 
넣지마세요)</t>
    <phoneticPr fontId="3" type="noConversion"/>
  </si>
  <si>
    <t>시중가
(기존가)</t>
    <phoneticPr fontId="3" type="noConversion"/>
  </si>
  <si>
    <t>희망판매가 
(행사가)</t>
    <phoneticPr fontId="3" type="noConversion"/>
  </si>
  <si>
    <t>정산가
(자동계산)</t>
    <phoneticPr fontId="3" type="noConversion"/>
  </si>
  <si>
    <t>수수료액
(자동계산)</t>
    <phoneticPr fontId="3" type="noConversion"/>
  </si>
  <si>
    <t>최종 수수료율
(자동계산)</t>
    <phoneticPr fontId="3" type="noConversion"/>
  </si>
  <si>
    <t>기본 수수료율
(입력)</t>
    <phoneticPr fontId="3" type="noConversion"/>
  </si>
  <si>
    <t>배송</t>
    <phoneticPr fontId="3" type="noConversion"/>
  </si>
  <si>
    <t>당일주문
마감시간</t>
    <phoneticPr fontId="3" type="noConversion"/>
  </si>
  <si>
    <t>이벤트
(사은품 등)</t>
    <phoneticPr fontId="3" type="noConversion"/>
  </si>
  <si>
    <t>담당자명</t>
    <phoneticPr fontId="3" type="noConversion"/>
  </si>
  <si>
    <t>전화번호</t>
    <phoneticPr fontId="3" type="noConversion"/>
  </si>
  <si>
    <t>E-mail</t>
    <phoneticPr fontId="3" type="noConversion"/>
  </si>
  <si>
    <t>정산가 정확하게 입력 필수/아래 하얀 빈칸은 꼭 채워주세요(내부 검수 확인), 회색 음영은 입력 불필요(자동계산)</t>
    <phoneticPr fontId="3" type="noConversion"/>
  </si>
  <si>
    <t>예시</t>
    <phoneticPr fontId="3" type="noConversion"/>
  </si>
  <si>
    <t>옥션</t>
  </si>
  <si>
    <t>ㅇㅇㅇㅇ</t>
    <phoneticPr fontId="3" type="noConversion"/>
  </si>
  <si>
    <t>abdcd</t>
    <phoneticPr fontId="3" type="noConversion"/>
  </si>
  <si>
    <t>C525972990</t>
    <phoneticPr fontId="3" type="noConversion"/>
  </si>
  <si>
    <t>무료</t>
    <phoneticPr fontId="3" type="noConversion"/>
  </si>
  <si>
    <t>14시</t>
    <phoneticPr fontId="3" type="noConversion"/>
  </si>
  <si>
    <t>윤원상</t>
    <phoneticPr fontId="3" type="noConversion"/>
  </si>
  <si>
    <t>010-0000-0000</t>
    <phoneticPr fontId="3" type="noConversion"/>
  </si>
  <si>
    <t>00000@naver.com</t>
    <phoneticPr fontId="3" type="noConversion"/>
  </si>
  <si>
    <t>소고기</t>
    <phoneticPr fontId="3" type="noConversion"/>
  </si>
  <si>
    <t>김치/반찬</t>
    <phoneticPr fontId="3" type="noConversion"/>
  </si>
  <si>
    <t>쿠폰 분담률
(판매자 부담 있을 시 입력)</t>
    <phoneticPr fontId="3" type="noConversion"/>
  </si>
  <si>
    <r>
      <rPr>
        <b/>
        <sz val="9"/>
        <color rgb="FFFFFF00"/>
        <rFont val="맑은 고딕"/>
        <family val="3"/>
        <charset val="129"/>
        <scheme val="minor"/>
      </rPr>
      <t>딜 노출명</t>
    </r>
    <r>
      <rPr>
        <b/>
        <sz val="9"/>
        <color theme="0"/>
        <rFont val="맑은 고딕"/>
        <family val="3"/>
        <charset val="129"/>
        <scheme val="minor"/>
      </rPr>
      <t>(상품명 아닙니다)
[쿠폰율] 상품명/중량/사이즈
※ 50 byte 이하[한글 25자]
D-2 검수시, 구성 상이한 경우 노출 제외됩니다.</t>
    </r>
    <phoneticPr fontId="3" type="noConversion"/>
  </si>
  <si>
    <t>상품평점
예: 4.5점</t>
    <phoneticPr fontId="3" type="noConversion"/>
  </si>
  <si>
    <t xml:space="preserve">원산지 </t>
    <phoneticPr fontId="3" type="noConversion"/>
  </si>
  <si>
    <t>배송작업
주체
(택1)</t>
    <phoneticPr fontId="3" type="noConversion"/>
  </si>
  <si>
    <t>벤더/도소매</t>
    <phoneticPr fontId="3" type="noConversion"/>
  </si>
  <si>
    <t>경매/도소매</t>
    <phoneticPr fontId="3" type="noConversion"/>
  </si>
  <si>
    <t>협동조합</t>
    <phoneticPr fontId="3" type="noConversion"/>
  </si>
  <si>
    <t>생산자/제조사와 중개만 진행</t>
    <phoneticPr fontId="3" type="noConversion"/>
  </si>
  <si>
    <t>직접선별 하지 않으나 수시 품질체크 가능</t>
    <phoneticPr fontId="3" type="noConversion"/>
  </si>
  <si>
    <t>직접배송</t>
  </si>
  <si>
    <t>직접배송</t>
    <phoneticPr fontId="3" type="noConversion"/>
  </si>
  <si>
    <t>생산자/제조사</t>
  </si>
  <si>
    <t>생산자/제조사</t>
    <phoneticPr fontId="3" type="noConversion"/>
  </si>
  <si>
    <t>※ 양식은 임의 변경하지마시고, 모든 내용 필수 입력 해주세요.</t>
    <phoneticPr fontId="3" type="noConversion"/>
  </si>
  <si>
    <t>노출가능일</t>
    <phoneticPr fontId="3" type="noConversion"/>
  </si>
  <si>
    <t>채소</t>
    <phoneticPr fontId="3" type="noConversion"/>
  </si>
  <si>
    <t>상품 제안서 작성 시 유의사항</t>
    <phoneticPr fontId="3" type="noConversion"/>
  </si>
  <si>
    <t xml:space="preserve">※  카테고리 딜은, 담당자가 컨펌완료 회신드리면,노출배너와 가격세팅이 되어야 노출이 가능합니다. </t>
    <phoneticPr fontId="3" type="noConversion"/>
  </si>
  <si>
    <t>* 메인딜 배너 제작 가이드</t>
    <phoneticPr fontId="21" type="noConversion"/>
  </si>
  <si>
    <t xml:space="preserve"> - 딜 배너 제작을 직접 원하시는 판매자분들 께서는 , 하기의 가이드 참고하셔서 제작 후, 딜 진행 D-4 까지 메일로 전달 부탁 드립니다.</t>
    <phoneticPr fontId="21" type="noConversion"/>
  </si>
  <si>
    <t>배너1) 사이즈: 692 X 360</t>
  </si>
  <si>
    <t>용량 : 50KB 이하</t>
  </si>
  <si>
    <t>주의 : 꽉찬 이미지컷(누끼컷 의 경우 배경색 지정)</t>
  </si>
  <si>
    <t>지정된 누끼배경색 : #F4F4F4 (그라데이션없이 단색)</t>
  </si>
  <si>
    <t xml:space="preserve">로고는 첨부하지말것 </t>
  </si>
  <si>
    <t>배너2) G 마켓 모바일    *옥션은 제작 불필요 (G마켓 슈퍼딜만 제작)</t>
    <phoneticPr fontId="21" type="noConversion"/>
  </si>
  <si>
    <t>사이즈:1000 X 1000</t>
  </si>
  <si>
    <t>용량 : 200KB 이하</t>
  </si>
  <si>
    <t>지정된 누끼배경색 : #FFFFFF (그라데이션없이 흰색)</t>
  </si>
  <si>
    <t>로고는 첨부하지말것 /사은품 이미지 불가</t>
  </si>
  <si>
    <t>스마일배송 F&amp;Q 문의하기</t>
    <phoneticPr fontId="21" type="noConversion"/>
  </si>
  <si>
    <t>https://www.esmplus.com/CommonPopup/Faq?FaqType=8</t>
    <phoneticPr fontId="21" type="noConversion"/>
  </si>
  <si>
    <t>스마일배송 상세혜택 보기</t>
    <phoneticPr fontId="21" type="noConversion"/>
  </si>
  <si>
    <t>https://rpp.gmarket.co.kr/smiledeliveryinfo</t>
    <phoneticPr fontId="21" type="noConversion"/>
  </si>
  <si>
    <t>4. 판매자 품질/배송 관리 미준수 시, 특정기간동안 "메인딜" 노출 제한 (과다 CS 발생, 배송 지연, 문의글 답변 지연 등)</t>
    <phoneticPr fontId="3" type="noConversion"/>
  </si>
  <si>
    <t>1일 
발송가능 
물량</t>
    <phoneticPr fontId="3" type="noConversion"/>
  </si>
  <si>
    <t>판매자ID
(G마켓/옥션 
구분 철저)</t>
    <phoneticPr fontId="3" type="noConversion"/>
  </si>
  <si>
    <t>2.0 그룹번호
(그룹화 
필수)</t>
    <phoneticPr fontId="3" type="noConversion"/>
  </si>
  <si>
    <t>수입사</t>
    <phoneticPr fontId="3" type="noConversion"/>
  </si>
  <si>
    <t>판매자
 유통형태
(택1)</t>
    <phoneticPr fontId="3" type="noConversion"/>
  </si>
  <si>
    <t>무료/00원이상 무료배송/착불 등</t>
    <phoneticPr fontId="3" type="noConversion"/>
  </si>
  <si>
    <t xml:space="preserve">포기김치 10kg/ 국산 </t>
    <phoneticPr fontId="3" type="noConversion"/>
  </si>
  <si>
    <t>국산</t>
    <phoneticPr fontId="3" type="noConversion"/>
  </si>
  <si>
    <t>김치</t>
    <phoneticPr fontId="3" type="noConversion"/>
  </si>
  <si>
    <r>
      <t xml:space="preserve">       </t>
    </r>
    <r>
      <rPr>
        <b/>
        <sz val="9"/>
        <color theme="1"/>
        <rFont val="맑은 고딕"/>
        <family val="3"/>
        <charset val="129"/>
        <scheme val="minor"/>
      </rPr>
      <t>※ 김장갑 의 쿠폰부담 15% 가 자동 적용 되어있습니다 (12%+쿠폰 15%)</t>
    </r>
    <phoneticPr fontId="3" type="noConversion"/>
  </si>
  <si>
    <r>
      <t xml:space="preserve">5. </t>
    </r>
    <r>
      <rPr>
        <b/>
        <sz val="10"/>
        <color rgb="FFFF0000"/>
        <rFont val="맑은 고딕"/>
        <family val="3"/>
        <charset val="129"/>
        <scheme val="minor"/>
      </rPr>
      <t xml:space="preserve">★ 중요 !! 김치반찬갑  프로모션 참여신청 URL : https://forms.gle/U6EihGoqhtRQaZqb9 ★  ~11/13 까지참여 마감 </t>
    </r>
    <phoneticPr fontId="3" type="noConversion"/>
  </si>
  <si>
    <t>\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</si>
</sst>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0.0%"/>
    <numFmt numFmtId="177" formatCode="[$-F800]dddd\,\ mmmm\ dd\,\ yyyy"/>
  </numFmts>
  <fonts count="29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u/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u/>
      <sz val="9"/>
      <color theme="1"/>
      <name val="맑은 고딕"/>
      <family val="3"/>
      <charset val="129"/>
      <scheme val="minor"/>
    </font>
    <font>
      <sz val="10"/>
      <color rgb="FF9C5700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9"/>
      <color rgb="FFFFFF00"/>
      <name val="맑은 고딕"/>
      <family val="3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8"/>
      <color rgb="FFFF0000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color theme="2" tint="-9.9978637043366805E-2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</borders>
  <cellStyleXfs count="5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>
      <alignment vertical="center"/>
    </xf>
    <xf numFmtId="41" fontId="6" fillId="3" borderId="0" xfId="1" applyFont="1" applyFill="1">
      <alignment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5" fillId="4" borderId="0" xfId="0" applyFont="1" applyFill="1">
      <alignment vertical="center"/>
    </xf>
    <xf numFmtId="41" fontId="6" fillId="4" borderId="2" xfId="1" applyFont="1" applyFill="1" applyBorder="1">
      <alignment vertical="center"/>
    </xf>
    <xf numFmtId="0" fontId="8" fillId="3" borderId="0" xfId="0" applyFont="1" applyFill="1" applyAlignment="1">
      <alignment horizontal="left" vertical="center"/>
    </xf>
    <xf numFmtId="0" fontId="9" fillId="0" borderId="0" xfId="0" applyFont="1" applyAlignment="1"/>
    <xf numFmtId="0" fontId="5" fillId="0" borderId="0" xfId="0" applyFont="1">
      <alignment vertical="center"/>
    </xf>
    <xf numFmtId="41" fontId="6" fillId="3" borderId="2" xfId="1" applyFont="1" applyFill="1" applyBorder="1">
      <alignment vertical="center"/>
    </xf>
    <xf numFmtId="0" fontId="6" fillId="0" borderId="0" xfId="0" applyFont="1">
      <alignment vertical="center"/>
    </xf>
    <xf numFmtId="0" fontId="6" fillId="3" borderId="0" xfId="0" applyFont="1" applyFill="1" applyAlignment="1">
      <alignment horizontal="left"/>
    </xf>
    <xf numFmtId="0" fontId="6" fillId="0" borderId="0" xfId="0" applyFont="1" applyAlignment="1">
      <alignment horizontal="center" vertical="center"/>
    </xf>
    <xf numFmtId="9" fontId="6" fillId="3" borderId="0" xfId="0" applyNumberFormat="1" applyFont="1" applyFill="1">
      <alignment vertical="center"/>
    </xf>
    <xf numFmtId="9" fontId="6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6" fillId="4" borderId="0" xfId="0" applyFont="1" applyFill="1">
      <alignment vertical="center"/>
    </xf>
    <xf numFmtId="177" fontId="5" fillId="4" borderId="0" xfId="0" applyNumberFormat="1" applyFont="1" applyFill="1">
      <alignment vertical="center"/>
    </xf>
    <xf numFmtId="41" fontId="5" fillId="4" borderId="0" xfId="1" applyFont="1" applyFill="1">
      <alignment vertical="center"/>
    </xf>
    <xf numFmtId="41" fontId="6" fillId="4" borderId="0" xfId="1" applyFont="1" applyFill="1">
      <alignment vertical="center"/>
    </xf>
    <xf numFmtId="0" fontId="7" fillId="0" borderId="0" xfId="0" applyFont="1">
      <alignment vertical="center"/>
    </xf>
    <xf numFmtId="0" fontId="12" fillId="0" borderId="1" xfId="3" applyFont="1" applyFill="1">
      <alignment vertical="center"/>
    </xf>
    <xf numFmtId="0" fontId="5" fillId="6" borderId="3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/>
    </xf>
    <xf numFmtId="0" fontId="14" fillId="11" borderId="2" xfId="0" applyFont="1" applyFill="1" applyBorder="1" applyAlignment="1">
      <alignment horizontal="center" vertical="center" wrapText="1"/>
    </xf>
    <xf numFmtId="41" fontId="14" fillId="11" borderId="2" xfId="1" applyFont="1" applyFill="1" applyBorder="1" applyAlignment="1">
      <alignment horizontal="center" vertical="center" wrapText="1"/>
    </xf>
    <xf numFmtId="41" fontId="14" fillId="12" borderId="2" xfId="1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/>
    </xf>
    <xf numFmtId="0" fontId="6" fillId="5" borderId="0" xfId="0" applyFont="1" applyFill="1">
      <alignment vertical="center"/>
    </xf>
    <xf numFmtId="0" fontId="6" fillId="5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41" fontId="6" fillId="5" borderId="2" xfId="1" applyFont="1" applyFill="1" applyBorder="1">
      <alignment vertical="center"/>
    </xf>
    <xf numFmtId="176" fontId="6" fillId="5" borderId="2" xfId="2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17" fillId="5" borderId="2" xfId="4" applyFont="1" applyFill="1" applyBorder="1" applyAlignment="1">
      <alignment horizontal="center" vertical="center"/>
    </xf>
    <xf numFmtId="0" fontId="6" fillId="0" borderId="1" xfId="3" applyFont="1" applyFill="1">
      <alignment vertical="center"/>
    </xf>
    <xf numFmtId="0" fontId="6" fillId="0" borderId="1" xfId="3" applyFont="1" applyFill="1" applyAlignment="1">
      <alignment horizontal="center" vertical="center"/>
    </xf>
    <xf numFmtId="0" fontId="12" fillId="0" borderId="1" xfId="3" applyFont="1" applyFill="1" applyAlignment="1">
      <alignment horizontal="center" vertical="center"/>
    </xf>
    <xf numFmtId="41" fontId="7" fillId="14" borderId="2" xfId="1" applyFont="1" applyFill="1" applyBorder="1">
      <alignment vertical="center"/>
    </xf>
    <xf numFmtId="176" fontId="7" fillId="14" borderId="2" xfId="1" applyNumberFormat="1" applyFont="1" applyFill="1" applyBorder="1" applyAlignment="1">
      <alignment horizontal="center" vertical="center"/>
    </xf>
    <xf numFmtId="41" fontId="7" fillId="14" borderId="1" xfId="3" applyNumberFormat="1" applyFont="1" applyFill="1">
      <alignment vertical="center"/>
    </xf>
    <xf numFmtId="176" fontId="7" fillId="14" borderId="1" xfId="3" applyNumberFormat="1" applyFont="1" applyFill="1" applyAlignment="1">
      <alignment horizontal="center" vertical="center"/>
    </xf>
    <xf numFmtId="0" fontId="10" fillId="0" borderId="1" xfId="3" applyFont="1" applyFill="1" applyAlignment="1">
      <alignment horizontal="center" vertical="center"/>
    </xf>
    <xf numFmtId="0" fontId="18" fillId="0" borderId="1" xfId="3" applyFont="1" applyFill="1">
      <alignment vertical="center"/>
    </xf>
    <xf numFmtId="0" fontId="19" fillId="0" borderId="1" xfId="3" applyFont="1" applyFill="1" applyAlignment="1">
      <alignment horizontal="left" vertical="center"/>
    </xf>
    <xf numFmtId="41" fontId="10" fillId="0" borderId="1" xfId="3" applyNumberFormat="1" applyFont="1" applyFill="1">
      <alignment vertical="center"/>
    </xf>
    <xf numFmtId="176" fontId="10" fillId="0" borderId="1" xfId="3" applyNumberFormat="1" applyFont="1" applyFill="1" applyAlignment="1">
      <alignment horizontal="center" vertical="center"/>
    </xf>
    <xf numFmtId="0" fontId="18" fillId="0" borderId="1" xfId="3" applyFont="1" applyFill="1" applyAlignment="1">
      <alignment horizontal="center" vertical="center"/>
    </xf>
    <xf numFmtId="0" fontId="10" fillId="0" borderId="1" xfId="3" applyFont="1" applyFill="1" applyAlignment="1">
      <alignment horizontal="left" vertical="center"/>
    </xf>
    <xf numFmtId="0" fontId="14" fillId="15" borderId="2" xfId="0" applyFont="1" applyFill="1" applyBorder="1" applyAlignment="1">
      <alignment horizontal="center" vertical="center" wrapText="1"/>
    </xf>
    <xf numFmtId="41" fontId="20" fillId="3" borderId="0" xfId="1" applyFont="1" applyFill="1">
      <alignment vertical="center"/>
    </xf>
    <xf numFmtId="0" fontId="21" fillId="4" borderId="2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1" fontId="22" fillId="3" borderId="0" xfId="1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176" fontId="20" fillId="0" borderId="0" xfId="0" applyNumberFormat="1" applyFont="1" applyAlignment="1">
      <alignment horizontal="center" vertical="center"/>
    </xf>
    <xf numFmtId="0" fontId="20" fillId="4" borderId="0" xfId="0" applyFont="1" applyFill="1">
      <alignment vertical="center"/>
    </xf>
    <xf numFmtId="0" fontId="10" fillId="0" borderId="6" xfId="3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10" fillId="0" borderId="7" xfId="3" applyFont="1" applyFill="1" applyBorder="1" applyAlignment="1">
      <alignment horizontal="center" vertical="center"/>
    </xf>
    <xf numFmtId="0" fontId="10" fillId="5" borderId="2" xfId="3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5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>
      <alignment vertical="center"/>
    </xf>
    <xf numFmtId="41" fontId="24" fillId="3" borderId="0" xfId="1" applyFont="1" applyFill="1">
      <alignment vertical="center"/>
    </xf>
    <xf numFmtId="0" fontId="8" fillId="16" borderId="0" xfId="0" applyFont="1" applyFill="1" applyAlignment="1">
      <alignment horizontal="left" vertical="center"/>
    </xf>
    <xf numFmtId="0" fontId="6" fillId="16" borderId="0" xfId="0" applyFont="1" applyFill="1" applyAlignment="1">
      <alignment horizontal="center" vertical="center"/>
    </xf>
    <xf numFmtId="0" fontId="6" fillId="16" borderId="0" xfId="0" applyFont="1" applyFill="1">
      <alignment vertical="center"/>
    </xf>
    <xf numFmtId="41" fontId="6" fillId="16" borderId="0" xfId="1" applyFont="1" applyFill="1">
      <alignment vertical="center"/>
    </xf>
    <xf numFmtId="0" fontId="5" fillId="16" borderId="0" xfId="0" applyFont="1" applyFill="1" applyAlignment="1">
      <alignment horizontal="left" vertical="center"/>
    </xf>
    <xf numFmtId="0" fontId="25" fillId="16" borderId="0" xfId="0" applyFont="1" applyFill="1" applyAlignment="1">
      <alignment horizontal="left" vertical="center" indent="1"/>
    </xf>
    <xf numFmtId="0" fontId="6" fillId="16" borderId="0" xfId="0" applyFont="1" applyFill="1" applyAlignment="1">
      <alignment horizontal="left" vertical="center" indent="1"/>
    </xf>
    <xf numFmtId="0" fontId="5" fillId="16" borderId="0" xfId="0" applyFont="1" applyFill="1">
      <alignment vertical="center"/>
    </xf>
    <xf numFmtId="41" fontId="5" fillId="16" borderId="0" xfId="1" applyFont="1" applyFill="1">
      <alignment vertical="center"/>
    </xf>
    <xf numFmtId="0" fontId="8" fillId="17" borderId="0" xfId="0" applyFont="1" applyFill="1" applyAlignment="1">
      <alignment horizontal="left" vertical="center"/>
    </xf>
    <xf numFmtId="0" fontId="6" fillId="17" borderId="0" xfId="0" applyFont="1" applyFill="1" applyAlignment="1">
      <alignment horizontal="center" vertical="center"/>
    </xf>
    <xf numFmtId="0" fontId="6" fillId="17" borderId="0" xfId="0" applyFont="1" applyFill="1">
      <alignment vertical="center"/>
    </xf>
    <xf numFmtId="41" fontId="6" fillId="17" borderId="0" xfId="1" applyFont="1" applyFill="1">
      <alignment vertical="center"/>
    </xf>
    <xf numFmtId="0" fontId="6" fillId="17" borderId="0" xfId="0" applyFont="1" applyFill="1" applyAlignment="1">
      <alignment horizontal="left" vertical="center"/>
    </xf>
    <xf numFmtId="0" fontId="13" fillId="17" borderId="0" xfId="4" applyFill="1" applyAlignment="1">
      <alignment horizontal="left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</cellXfs>
  <cellStyles count="5">
    <cellStyle name="메모" xfId="3" builtinId="10"/>
    <cellStyle name="백분율" xfId="2" builtinId="5"/>
    <cellStyle name="쉼표 [0]" xfId="1" builtinId="6"/>
    <cellStyle name="표준" xfId="0" builtinId="0"/>
    <cellStyle name="하이퍼링크" xfId="4" builtinId="8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http://itempage.auction.co.kr/DetailView.aspx?ItemNo=C404935015" TargetMode="External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260809</xdr:colOff>
      <xdr:row>3</xdr:row>
      <xdr:rowOff>340389</xdr:rowOff>
    </xdr:from>
    <xdr:to>
      <xdr:col>15</xdr:col>
      <xdr:colOff>306528</xdr:colOff>
      <xdr:row>4</xdr:row>
      <xdr:rowOff>5108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0E16AF-3A5B-4751-BBF1-C44E1EA29BDA}"/>
            </a:ext>
          </a:extLst>
        </xdr:cNvPr>
        <xdr:cNvSpPr txBox="1"/>
      </xdr:nvSpPr>
      <xdr:spPr>
        <a:xfrm rot="19844679" flipH="1" flipV="1">
          <a:off x="12697284" y="5845839"/>
          <a:ext cx="42544" cy="10794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ko-KR" altLang="en-US" sz="1100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95250</xdr:colOff>
      <xdr:row>6</xdr:row>
      <xdr:rowOff>130175</xdr:rowOff>
    </xdr:to>
    <xdr:pic>
      <xdr:nvPicPr>
        <xdr:cNvPr id="3" name="그림 2" descr="이동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9C005C18-F1C1-4995-9FD9-97E481E1B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267450"/>
          <a:ext cx="95250" cy="13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30068</xdr:colOff>
      <xdr:row>4</xdr:row>
      <xdr:rowOff>44450</xdr:rowOff>
    </xdr:from>
    <xdr:to>
      <xdr:col>8</xdr:col>
      <xdr:colOff>487268</xdr:colOff>
      <xdr:row>5</xdr:row>
      <xdr:rowOff>2614</xdr:rowOff>
    </xdr:to>
    <xdr:sp macro="" textlink="">
      <xdr:nvSpPr>
        <xdr:cNvPr id="4" name="화살표: 위로 굽음 3">
          <a:extLst>
            <a:ext uri="{FF2B5EF4-FFF2-40B4-BE49-F238E27FC236}">
              <a16:creationId xmlns:a16="http://schemas.microsoft.com/office/drawing/2014/main" id="{8B202A88-1B7A-417B-B9C5-FD1D967679A4}"/>
            </a:ext>
          </a:extLst>
        </xdr:cNvPr>
        <xdr:cNvSpPr/>
      </xdr:nvSpPr>
      <xdr:spPr>
        <a:xfrm>
          <a:off x="3030443" y="898525"/>
          <a:ext cx="4787900" cy="501089"/>
        </a:xfrm>
        <a:prstGeom prst="bentUpArrow">
          <a:avLst>
            <a:gd name="adj1" fmla="val 41666"/>
            <a:gd name="adj2" fmla="val 48333"/>
            <a:gd name="adj3" fmla="val 25000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900" b="1">
              <a:latin typeface="+mn-ea"/>
              <a:ea typeface="+mn-ea"/>
            </a:rPr>
            <a:t>제안일확인</a:t>
          </a:r>
          <a:endParaRPr lang="en-US" altLang="ko-KR" sz="900" b="1">
            <a:latin typeface="+mn-ea"/>
            <a:ea typeface="+mn-ea"/>
          </a:endParaRPr>
        </a:p>
        <a:p>
          <a:pPr algn="l"/>
          <a:r>
            <a:rPr lang="en-US" altLang="ko-KR" sz="900" b="1">
              <a:latin typeface="+mn-ea"/>
              <a:ea typeface="+mn-ea"/>
            </a:rPr>
            <a:t>\</a:t>
          </a:r>
          <a:endParaRPr lang="ko-KR" altLang="en-US" sz="900" b="1"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0</xdr:colOff>
      <xdr:row>14</xdr:row>
      <xdr:rowOff>1</xdr:rowOff>
    </xdr:from>
    <xdr:to>
      <xdr:col>12</xdr:col>
      <xdr:colOff>473075</xdr:colOff>
      <xdr:row>18</xdr:row>
      <xdr:rowOff>203201</xdr:rowOff>
    </xdr:to>
    <xdr:pic>
      <xdr:nvPicPr>
        <xdr:cNvPr id="5" name="그림 3">
          <a:extLst>
            <a:ext uri="{FF2B5EF4-FFF2-40B4-BE49-F238E27FC236}">
              <a16:creationId xmlns:a16="http://schemas.microsoft.com/office/drawing/2014/main" id="{F6B03D2F-FC5B-46CF-B2C0-4447899E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3073401"/>
          <a:ext cx="12226925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245033</xdr:colOff>
      <xdr:row>17</xdr:row>
      <xdr:rowOff>85338</xdr:rowOff>
    </xdr:from>
    <xdr:to>
      <xdr:col>1</xdr:col>
      <xdr:colOff>440210</xdr:colOff>
      <xdr:row>18</xdr:row>
      <xdr:rowOff>150943</xdr:rowOff>
    </xdr:to>
    <xdr:pic>
      <xdr:nvPicPr>
        <xdr:cNvPr id="6" name="그림 5" descr="컴퓨터 아이콘 확인 표시 빨간색 바탕 화면,보다 폰 몰타, 각도, 텍스트, 손 png | PNGWing">
          <a:extLst>
            <a:ext uri="{FF2B5EF4-FFF2-40B4-BE49-F238E27FC236}">
              <a16:creationId xmlns:a16="http://schemas.microsoft.com/office/drawing/2014/main" id="{6FB4CED3-5207-4FF7-B817-7EE8A3EEF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183" y="3790563"/>
          <a:ext cx="195177" cy="27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260809</xdr:colOff>
      <xdr:row>24</xdr:row>
      <xdr:rowOff>340389</xdr:rowOff>
    </xdr:from>
    <xdr:to>
      <xdr:col>15</xdr:col>
      <xdr:colOff>306528</xdr:colOff>
      <xdr:row>25</xdr:row>
      <xdr:rowOff>5108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7562AA7-B8DC-4237-9CB2-726CE83BEDC6}"/>
            </a:ext>
          </a:extLst>
        </xdr:cNvPr>
        <xdr:cNvSpPr txBox="1"/>
      </xdr:nvSpPr>
      <xdr:spPr>
        <a:xfrm rot="19844679" flipH="1" flipV="1">
          <a:off x="12697284" y="5845839"/>
          <a:ext cx="42544" cy="10794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ko-KR" altLang="en-US" sz="1100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95250</xdr:colOff>
      <xdr:row>26</xdr:row>
      <xdr:rowOff>130175</xdr:rowOff>
    </xdr:to>
    <xdr:pic>
      <xdr:nvPicPr>
        <xdr:cNvPr id="8" name="그림 7" descr="이동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B794CF1E-95A8-4450-A99E-E8CE7770B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267450"/>
          <a:ext cx="95250" cy="13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513292</xdr:colOff>
      <xdr:row>2</xdr:row>
      <xdr:rowOff>15875</xdr:rowOff>
    </xdr:from>
    <xdr:to>
      <xdr:col>19</xdr:col>
      <xdr:colOff>237877</xdr:colOff>
      <xdr:row>18</xdr:row>
      <xdr:rowOff>25400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0D8DCE7-4A6C-4390-AECB-51B4801C50B0}"/>
            </a:ext>
          </a:extLst>
        </xdr:cNvPr>
        <xdr:cNvSpPr txBox="1"/>
      </xdr:nvSpPr>
      <xdr:spPr>
        <a:xfrm>
          <a:off x="11773959" y="449792"/>
          <a:ext cx="3968501" cy="372427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ko-KR" altLang="en-US" sz="900" b="1" baseline="0">
              <a:latin typeface="+mn-ea"/>
              <a:ea typeface="+mn-ea"/>
            </a:rPr>
            <a:t>담당자 </a:t>
          </a:r>
          <a:r>
            <a:rPr lang="en-US" altLang="ko-KR" sz="900" b="1" baseline="0">
              <a:latin typeface="+mn-ea"/>
              <a:ea typeface="+mn-ea"/>
            </a:rPr>
            <a:t>- </a:t>
          </a:r>
          <a:r>
            <a:rPr lang="ko-KR" altLang="en-US" sz="900" b="1" baseline="0">
              <a:latin typeface="+mn-ea"/>
              <a:ea typeface="+mn-ea"/>
            </a:rPr>
            <a:t>지마켓</a:t>
          </a:r>
          <a:r>
            <a:rPr lang="en-US" altLang="ko-KR" sz="900" b="1" baseline="0">
              <a:latin typeface="+mn-ea"/>
              <a:ea typeface="+mn-ea"/>
            </a:rPr>
            <a:t>/</a:t>
          </a:r>
          <a:r>
            <a:rPr lang="ko-KR" altLang="en-US" sz="900" b="1" baseline="0">
              <a:latin typeface="+mn-ea"/>
              <a:ea typeface="+mn-ea"/>
            </a:rPr>
            <a:t>옥션 신선식품팀 조경실매니저</a:t>
          </a:r>
          <a:endParaRPr lang="en-US" altLang="ko-KR" sz="900" b="1" baseline="0">
            <a:latin typeface="+mn-ea"/>
            <a:ea typeface="+mn-ea"/>
          </a:endParaRPr>
        </a:p>
        <a:p>
          <a:pPr algn="ctr"/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[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카테고리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소고기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 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채소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김치반찬 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]</a:t>
          </a:r>
        </a:p>
        <a:p>
          <a:pPr algn="ctr"/>
          <a:r>
            <a:rPr lang="ko-KR" altLang="en-US" sz="9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휴대폰 번호 </a:t>
          </a:r>
          <a:r>
            <a:rPr lang="en-US" altLang="ko-KR" sz="9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010-4179-0753</a:t>
          </a:r>
        </a:p>
        <a:p>
          <a:pPr algn="ctr"/>
          <a:r>
            <a:rPr lang="ko-KR" altLang="en-US" sz="9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이메일 주소 </a:t>
          </a:r>
          <a:r>
            <a:rPr lang="en-US" altLang="ko-KR" sz="9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kycho@gmarket.com</a:t>
          </a:r>
        </a:p>
        <a:p>
          <a:pPr algn="ctr"/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네이트온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아이디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ourhyuny@nate.com</a:t>
          </a:r>
        </a:p>
        <a:p>
          <a:pPr algn="ctr"/>
          <a:r>
            <a:rPr lang="ko-KR" alt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카테고리 판매자 오픈카카오 채팅 </a:t>
          </a:r>
          <a:r>
            <a:rPr lang="en-US" altLang="ko-K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ko-KR" alt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프로모션 알림</a:t>
          </a:r>
          <a:r>
            <a:rPr lang="en-US" altLang="ko-K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ko-KR" alt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안내</a:t>
          </a:r>
          <a:r>
            <a:rPr lang="en-US" altLang="ko-K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algn="ctr"/>
          <a:r>
            <a:rPr lang="en-US" altLang="ko-KR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https://open.kakao.com/o/gQEyMDdf</a:t>
          </a:r>
        </a:p>
        <a:p>
          <a:pPr algn="ctr"/>
          <a:endParaRPr lang="en-US" altLang="ko-KR" sz="900" b="1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algn="ctr"/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담당자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지마켓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옥션 신선식품팀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채소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김치반찬  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</a:t>
          </a:r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최지은</a:t>
          </a:r>
          <a:endParaRPr lang="en-US" altLang="ko-KR" sz="900" b="1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algn="ctr"/>
          <a:r>
            <a:rPr lang="ko-KR" altLang="en-US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이메일 주소</a:t>
          </a:r>
          <a:r>
            <a:rPr lang="en-US" altLang="ko-KR" sz="900" b="1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choijieun@gmarket.com</a:t>
          </a:r>
        </a:p>
        <a:p>
          <a:pPr algn="ctr"/>
          <a:endParaRPr lang="en-US" altLang="ko-KR" sz="900" b="1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algn="ctr"/>
          <a:endParaRPr lang="en-US" altLang="ko-K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37</xdr:row>
      <xdr:rowOff>10583</xdr:rowOff>
    </xdr:from>
    <xdr:to>
      <xdr:col>9</xdr:col>
      <xdr:colOff>1174749</xdr:colOff>
      <xdr:row>71</xdr:row>
      <xdr:rowOff>158750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CDB1DA7-4B30-45AC-BD86-199CC2250D5F}"/>
            </a:ext>
          </a:extLst>
        </xdr:cNvPr>
        <xdr:cNvSpPr txBox="1"/>
      </xdr:nvSpPr>
      <xdr:spPr>
        <a:xfrm>
          <a:off x="179917" y="9588500"/>
          <a:ext cx="9006415" cy="7344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600" b="1" u="sng"/>
            <a:t>상품 제안 전 </a:t>
          </a:r>
          <a:r>
            <a:rPr lang="ko-KR" altLang="en-US" sz="1600" b="1" i="1" u="sng">
              <a:solidFill>
                <a:srgbClr val="FF0000"/>
              </a:solidFill>
            </a:rPr>
            <a:t>필수</a:t>
          </a:r>
          <a:r>
            <a:rPr lang="ko-KR" altLang="en-US" sz="1600" b="1" u="sng"/>
            <a:t> 체크 </a:t>
          </a:r>
          <a:r>
            <a:rPr lang="en-US" altLang="ko-KR" sz="1600" b="1" u="sng"/>
            <a:t>List</a:t>
          </a:r>
        </a:p>
        <a:p>
          <a:endParaRPr lang="en-US" altLang="ko-KR" sz="1600" b="1" u="sng"/>
        </a:p>
        <a:p>
          <a:r>
            <a:rPr lang="en-US" altLang="ko-KR" sz="1600" b="1" u="sng" baseline="0">
              <a:solidFill>
                <a:srgbClr val="FF0000"/>
              </a:solidFill>
            </a:rPr>
            <a:t>  </a:t>
          </a:r>
          <a:r>
            <a:rPr lang="ko-KR" altLang="en-US" sz="1600" b="1" u="sng" baseline="0">
              <a:solidFill>
                <a:srgbClr val="FF0000"/>
              </a:solidFill>
            </a:rPr>
            <a:t>→</a:t>
          </a:r>
          <a:r>
            <a:rPr lang="en-US" altLang="ko-KR" sz="1600" b="1" u="sng" baseline="0">
              <a:solidFill>
                <a:srgbClr val="FF0000"/>
              </a:solidFill>
            </a:rPr>
            <a:t> </a:t>
          </a:r>
          <a:r>
            <a:rPr lang="ko-KR" altLang="en-US" sz="1600" b="1" u="sng" baseline="0">
              <a:solidFill>
                <a:srgbClr val="FF0000"/>
              </a:solidFill>
            </a:rPr>
            <a:t>아래의 사항이 완료 되지 않은 제안은 모든 프로모션 및 수수료 조정에서 제외됩니다</a:t>
          </a:r>
          <a:r>
            <a:rPr lang="en-US" altLang="ko-KR" sz="1600" b="1" u="sng" baseline="0">
              <a:solidFill>
                <a:srgbClr val="FF0000"/>
              </a:solidFill>
            </a:rPr>
            <a:t>.</a:t>
          </a:r>
        </a:p>
        <a:p>
          <a:endParaRPr lang="en-US" altLang="ko-KR" sz="1100" baseline="0"/>
        </a:p>
        <a:p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ko-KR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모든 제안 상품은 상품 등록</a:t>
          </a:r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ko-KR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판매 준비</a:t>
          </a:r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ko-KR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완료 후 제안 </a:t>
          </a:r>
          <a:endParaRPr lang="ko-KR" altLang="ko-KR">
            <a:effectLst/>
          </a:endParaRPr>
        </a:p>
        <a:p>
          <a:r>
            <a:rPr lang="en-US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이미지 업데이트 포함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가격 셋팅 포함</a:t>
          </a:r>
          <a:endParaRPr lang="en-US" altLang="ko-K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ko-KR" altLang="ko-KR">
            <a:effectLst/>
          </a:endParaRPr>
        </a:p>
        <a:p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정확한 상품명 기재</a:t>
          </a:r>
          <a:endParaRPr lang="ko-KR" altLang="ko-KR">
            <a:effectLst/>
          </a:endParaRPr>
        </a:p>
        <a:p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캠핑갈 땐 역시 맛있는 프리미엄 삼겹살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(X) 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 삼겹살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구이용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500g (O)</a:t>
          </a:r>
          <a:endParaRPr lang="ko-KR" altLang="ko-KR">
            <a:effectLst/>
          </a:endParaRPr>
        </a:p>
        <a:p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지방이 적고 살코기가 많은 등갈비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(X)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→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국내산 생등갈비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500g (O)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ko-KR" altLang="ko-KR">
            <a:effectLst/>
          </a:endParaRPr>
        </a:p>
        <a:p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검색값에 방해가 되는 키워드 나열 금지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ex)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삼겹살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500g /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캠핑음식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바베큐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보쌈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(X)</a:t>
          </a:r>
        </a:p>
        <a:p>
          <a:endParaRPr lang="ko-KR" altLang="ko-KR">
            <a:effectLst/>
          </a:endParaRPr>
        </a:p>
        <a:p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이베이 이미지 호스팅 사용</a:t>
          </a:r>
          <a:endParaRPr lang="ko-KR" altLang="ko-KR">
            <a:effectLst/>
          </a:endParaRPr>
        </a:p>
        <a:p>
          <a:r>
            <a:rPr lang="en-US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</a:t>
          </a:r>
          <a:r>
            <a:rPr lang="ko-KR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하기 링크 참고</a:t>
          </a:r>
          <a:endParaRPr lang="ko-KR" altLang="ko-KR">
            <a:effectLst/>
          </a:endParaRPr>
        </a:p>
        <a:p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http://www.esmplus.com/Member/Popup/NoticeDetailView?NoticeSeq=4698</a:t>
          </a:r>
        </a:p>
        <a:p>
          <a:endParaRPr lang="ko-KR" altLang="ko-KR">
            <a:effectLst/>
          </a:endParaRPr>
        </a:p>
        <a:p>
          <a:r>
            <a:rPr lang="en-US" altLang="ko-K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광고</a:t>
          </a:r>
          <a:endParaRPr lang="ko-KR" altLang="ko-KR">
            <a:effectLst/>
          </a:endParaRPr>
        </a:p>
        <a:p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&gt; </a:t>
          </a:r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모든 제안 상품은 기본적으로 포커스 플러스까지 적용해주셔야 프로모션 노출이 가능합니다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ko-KR" altLang="ko-KR">
            <a:effectLst/>
          </a:endParaRPr>
        </a:p>
        <a:p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ko-KR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보다 자세한 가이드는 아래의 링크 참고 부탁 드립니다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ko-KR" altLang="ko-KR">
            <a:effectLst/>
          </a:endParaRPr>
        </a:p>
        <a:p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상품명 가이드 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http://www.esmplus.com/Areas/Manual/SellerGuide/data_name.html</a:t>
          </a:r>
          <a:endParaRPr lang="ko-KR" altLang="ko-KR">
            <a:effectLst/>
          </a:endParaRPr>
        </a:p>
        <a:p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상품 이미지 가이드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http://www.esmplus.com/Areas/Manual/SellerGuide/data_img.html</a:t>
          </a:r>
          <a:endParaRPr lang="ko-KR" altLang="ko-KR">
            <a:effectLst/>
          </a:endParaRPr>
        </a:p>
        <a:p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주문 옵션 가이드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http://www.esmplus.com/Areas/Manual/SellerGuide/order_option.html </a:t>
          </a:r>
          <a:endParaRPr lang="ko-KR" altLang="ko-KR">
            <a:effectLst/>
          </a:endParaRPr>
        </a:p>
        <a:p>
          <a:r>
            <a:rPr lang="ko-KR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상품상세설명 가이드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http://www.esmplus.com/Areas/Manual/SellerGuide/data_detail_info.htm</a:t>
          </a:r>
          <a:r>
            <a:rPr lang="en-US" altLang="ko-K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</a:t>
          </a:r>
          <a:endParaRPr lang="ko-KR" altLang="ko-KR">
            <a:effectLst/>
          </a:endParaRPr>
        </a:p>
        <a:p>
          <a:r>
            <a:rPr lang="en-US" altLang="ko-KR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</a:t>
          </a:r>
          <a:r>
            <a:rPr lang="en-US" altLang="ko-K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100 </a:t>
          </a:r>
          <a:r>
            <a:rPr lang="ko-KR" altLang="ko-K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노출기준변경 </a:t>
          </a:r>
          <a:r>
            <a:rPr lang="en-US" altLang="ko-K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http://esmplus.com?Member?Popup/NoticeDetailView?NoticeSeq=3029</a:t>
          </a:r>
          <a:endParaRPr lang="ko-KR" altLang="ko-KR">
            <a:effectLst/>
          </a:endParaRPr>
        </a:p>
        <a:p>
          <a:r>
            <a:rPr lang="ko-KR" altLang="ko-KR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가이드</a:t>
          </a:r>
          <a:r>
            <a:rPr lang="en-US" altLang="ko-KR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: </a:t>
          </a:r>
          <a:r>
            <a:rPr lang="en-US" altLang="ko-KR" sz="1100" b="1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http://www.esmplus.com/Areas/Manual/SellerGuide/data_detail_info.htm</a:t>
          </a:r>
          <a:r>
            <a:rPr lang="en-US" altLang="ko-KR" sz="1100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l</a:t>
          </a:r>
        </a:p>
        <a:p>
          <a:endParaRPr lang="en-US" altLang="ko-KR" sz="1100" baseline="0">
            <a:solidFill>
              <a:schemeClr val="accent5"/>
            </a:solidFill>
            <a:effectLst/>
            <a:latin typeface="+mn-lt"/>
            <a:ea typeface="+mn-ea"/>
            <a:cs typeface="+mn-cs"/>
          </a:endParaRPr>
        </a:p>
        <a:p>
          <a:endParaRPr lang="en-US" altLang="ko-KR" sz="1100" baseline="0">
            <a:solidFill>
              <a:schemeClr val="accent5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ko-KR" sz="1100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ko-KR" altLang="en-US" sz="1100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발송일 정책 </a:t>
          </a:r>
          <a:endParaRPr lang="en-US" altLang="ko-KR" sz="1100" baseline="0">
            <a:solidFill>
              <a:schemeClr val="accent5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&gt; 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메인딜 진행시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발송일은 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D+2 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이내 순차발송 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요청일발송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(+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날짜별 옵션 설정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ko-KR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이 필수 입니다</a:t>
          </a:r>
          <a:r>
            <a:rPr lang="en-US" altLang="ko-K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ko-KR" altLang="ko-KR">
            <a:effectLst/>
          </a:endParaRPr>
        </a:p>
        <a:p>
          <a:pPr eaLnBrk="1" fontAlgn="auto" latinLnBrk="0" hangingPunct="1"/>
          <a:r>
            <a:rPr lang="en-US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ko-KR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가이드 </a:t>
          </a:r>
          <a:r>
            <a:rPr lang="en-US" altLang="ko-K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en-US" altLang="ko-K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http://pics.esmplus.com/front/Manual/SellerGuide2/deliveryPolicy.html#deliveryPolicyShippingGuide1</a:t>
          </a:r>
          <a:endParaRPr lang="ko-KR" altLang="ko-KR">
            <a:effectLst/>
          </a:endParaRPr>
        </a:p>
        <a:p>
          <a:endParaRPr lang="en-US" altLang="ko-KR" sz="1100" baseline="0">
            <a:solidFill>
              <a:schemeClr val="accent5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66675</xdr:rowOff>
    </xdr:from>
    <xdr:to>
      <xdr:col>18</xdr:col>
      <xdr:colOff>133350</xdr:colOff>
      <xdr:row>31</xdr:row>
      <xdr:rowOff>173318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250FD40-B5C7-49A4-8075-8BCB88F9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6675"/>
          <a:ext cx="12344400" cy="660269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조경실" id="{39FF8121-06D5-4FCA-9EAB-4FA5D727EC67}" userId="S::kycho@gmarket.com::ff36f692-3e99-44e3-ab03-6faff810b128" providerId="AD"/>
</personList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4" dT="2023-02-02T00:51:29.80" personId="{00000000-0000-0000-0000-000000000000}" id="{BF473D32-F8D4-4515-BC69-8D955983E31F}">
    <text>그룹화를 하실 경우, 그룹에 등록된 다른 상품들도 같이 노출이 가능합니다. 그룹화를 안하시면 별도 기재 안하셔도 됩니다.</text>
  </threadedComment>
  <threadedComment ref="G24" dT="2023-02-02T00:50:54.70" personId="{00000000-0000-0000-0000-000000000000}" id="{EBBFB2A6-E88F-442E-B6B6-B3C1EA166144}">
    <text>지마켓/옥션 개별 상품번호를 적어주시면 됩니다. 마스터번호가 아닌, 각 채널별 개별 상품번호입니다. 지마켓은 숫자로 구성되고, 옥션은 앞에 알파벳이 붙습니다.</text>
  </threadedComment>
  <threadedComment ref="H24" dT="2023-02-02T00:49:58.52" personId="{00000000-0000-0000-0000-000000000000}" id="{A266FAAB-D9FF-4D3D-92CE-DE25B46F7B06}">
    <text>특정 상품을 노출하는데 필요한 구성을 적어주시면 됩니다. 예로들어
상품명/중량/사이즈 등 필요한 내용만이요</text>
  </threadedComment>
  <threadedComment ref="I24" dT="2023-02-02T00:49:29.26" personId="{00000000-0000-0000-0000-000000000000}" id="{BB071D81-E240-4F98-B423-75B5E78F684B}">
    <text>시중에 판매하시는 가격입니다.</text>
  </threadedComment>
  <threadedComment ref="J24" dT="2023-02-02T00:49:07.28" personId="{00000000-0000-0000-0000-000000000000}" id="{329125DA-1A92-4854-81B1-332A58DFE84E}">
    <text>요청주시는 행사가입니다.
행사가 기입 금액에 따라서 정산가가 변경되므로 정산가에 맞춰서 행사가를 기재해주시면 됩니다.</text>
  </threadedComment>
  <threadedComment ref="K24" dT="2023-02-02T00:52:07.95" personId="{00000000-0000-0000-0000-000000000000}" id="{F7A7A573-AD18-42AB-9B02-8F28C41F29DF}">
    <text>행사가를 기재하시면, 정산가는 자동 계산 됩니다. 요청주시는 정산가에 맞추어 행사가를 기재하시면 됩니다.</text>
  </threadedComment>
  <threadedComment ref="N24" dT="2023-02-02T00:52:41.14" personId="{00000000-0000-0000-0000-000000000000}" id="{EA3922AB-B5C9-4087-B638-3AC8C5C84261}">
    <text>신선식품 기본 수수료율은 12%입니다</text>
  </threadedComment>
  <threadedComment ref="N24" dT="2023-09-06T16:29:36.75" personId="{39FF8121-06D5-4FCA-9EAB-4FA5D727EC67}" id="{C3587611-4D3C-4244-A883-43C5EE8B4C2B}" parentId="{EA3922AB-B5C9-4087-B638-3AC8C5C84261}">
    <text>특이한 케이스의 '수수료율' 의 경우 별도 입력 해주세요</text>
  </threadedComment>
  <threadedComment ref="O24" dT="2023-02-02T00:53:02.34" personId="{00000000-0000-0000-0000-000000000000}" id="{B1B33F39-D9E2-4795-8155-ED4FC9A92C8E}">
    <text>쿠폰 분담률은 프로모션마다 다르나, 20% 행사 5:5 분담 기준 절반인 10%를 기입해주시면 됩니다.</text>
  </threadedComment>
  <threadedComment ref="R24" dT="2023-09-06T16:18:13.82" personId="{39FF8121-06D5-4FCA-9EAB-4FA5D727EC67}" id="{E9088903-7E42-4D58-B640-597083DBE069}">
    <text xml:space="preserve">전체 재고가 아닌, 1일 발송 가능한 재고로 배송가능한 물량 입니다.
</text>
  </threadedComment>
  <threadedComment ref="U24" dT="2023-09-06T16:27:04.77" personId="{39FF8121-06D5-4FCA-9EAB-4FA5D727EC67}" id="{1267961D-CEB6-4D8F-9B28-3C8430B9C4DC}">
    <text xml:space="preserve">주 재료의 원산지 입력 (김치의 경우는, 주재료인 배추 외에 고추가루 원산지 필수 입력)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rpp.gmarket.co.kr/smiledeliveryinfo" TargetMode="External"/><Relationship Id="rId1" Type="http://schemas.openxmlformats.org/officeDocument/2006/relationships/hyperlink" Target="mailto:00000@naver.com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C42A1-FA64-4F3B-843F-1B7CD3CCC0E1}">
  <dimension ref="A1:AE174"/>
  <sheetViews>
    <sheetView showGridLines="0" tabSelected="1" zoomScale="90" zoomScaleNormal="90" workbookViewId="0">
      <selection activeCell="J27" sqref="J27"/>
    </sheetView>
  </sheetViews>
  <sheetFormatPr defaultRowHeight="16.5" x14ac:dyDescent="0.3"/>
  <cols>
    <col min="1" max="1" width="2.375" customWidth="1"/>
    <col min="4" max="4" width="9.875" customWidth="1"/>
    <col min="6" max="7" width="11.625" customWidth="1"/>
    <col min="8" max="8" width="33.5" customWidth="1"/>
    <col min="10" max="10" width="15.5" style="65" customWidth="1"/>
    <col min="14" max="15" width="7.75" customWidth="1"/>
    <col min="19" max="19" width="13" customWidth="1"/>
    <col min="20" max="20" width="10.625" customWidth="1"/>
    <col min="23" max="23" width="20.5" customWidth="1"/>
    <col min="28" max="29" width="5.625" style="26" hidden="1" customWidth="1"/>
    <col min="30" max="31" width="0" style="26" hidden="1" customWidth="1"/>
  </cols>
  <sheetData>
    <row r="1" spans="2:28" ht="17.25" x14ac:dyDescent="0.3">
      <c r="B1" s="1" t="s">
        <v>369</v>
      </c>
      <c r="C1" s="2"/>
      <c r="D1" s="3"/>
      <c r="E1" s="3"/>
      <c r="F1" s="3"/>
      <c r="G1" s="4"/>
      <c r="H1" s="4"/>
      <c r="I1" s="4"/>
      <c r="J1" s="60"/>
      <c r="K1" s="5"/>
      <c r="L1" s="5"/>
      <c r="AB1" s="26" t="s">
        <v>6</v>
      </c>
    </row>
    <row r="2" spans="2:28" x14ac:dyDescent="0.3">
      <c r="B2" s="6"/>
      <c r="C2" s="5"/>
      <c r="D2" s="5"/>
      <c r="E2" s="3"/>
      <c r="F2" s="7">
        <f>WEEKNUM(C2,1)</f>
        <v>0</v>
      </c>
      <c r="G2" s="4"/>
      <c r="H2" s="4"/>
      <c r="I2" s="4"/>
      <c r="J2" s="60"/>
      <c r="K2" s="5"/>
      <c r="L2" s="5"/>
    </row>
    <row r="3" spans="2:28" x14ac:dyDescent="0.3">
      <c r="B3" s="8" t="s">
        <v>1</v>
      </c>
      <c r="C3" s="8"/>
      <c r="D3" s="8"/>
      <c r="E3" s="8"/>
      <c r="F3" s="8"/>
      <c r="G3" s="8"/>
      <c r="H3" s="4"/>
      <c r="I3" s="9" t="s">
        <v>2</v>
      </c>
      <c r="J3" s="61" t="s">
        <v>37</v>
      </c>
      <c r="K3" s="10" t="s">
        <v>4</v>
      </c>
      <c r="L3" s="5"/>
    </row>
    <row r="4" spans="2:28" x14ac:dyDescent="0.2">
      <c r="B4" s="11" t="s">
        <v>5</v>
      </c>
      <c r="C4" s="12"/>
      <c r="D4" s="12"/>
      <c r="E4" s="12"/>
      <c r="F4" s="12"/>
      <c r="G4" s="12"/>
      <c r="H4" s="4"/>
      <c r="I4" s="13" t="s">
        <v>367</v>
      </c>
      <c r="J4" s="62" t="str">
        <f>VLOOKUP(J3,$AB$1:$AC$174,2,0)</f>
        <v>2023 11/20(월)-11/26(일)</v>
      </c>
      <c r="K4" s="10" t="s">
        <v>7</v>
      </c>
      <c r="L4" s="5"/>
    </row>
    <row r="5" spans="2:28" ht="42.75" customHeight="1" x14ac:dyDescent="0.3">
      <c r="B5" s="103" t="s">
        <v>8</v>
      </c>
      <c r="C5" s="104"/>
      <c r="D5" s="104"/>
      <c r="E5" s="104"/>
      <c r="F5" s="104"/>
      <c r="G5" s="4"/>
      <c r="H5" s="4"/>
      <c r="I5" s="4"/>
      <c r="J5" s="60"/>
      <c r="K5" s="5"/>
      <c r="L5" s="5"/>
      <c r="Y5" s="71" t="s">
        <v>363</v>
      </c>
      <c r="Z5" s="71"/>
    </row>
    <row r="6" spans="2:28" x14ac:dyDescent="0.2">
      <c r="B6" s="11" t="s">
        <v>9</v>
      </c>
      <c r="C6" s="6"/>
      <c r="D6" s="6"/>
      <c r="E6" s="6"/>
      <c r="F6" s="6"/>
      <c r="G6" s="4"/>
      <c r="H6" s="4"/>
      <c r="I6" s="4"/>
      <c r="J6" s="60"/>
      <c r="K6" s="5"/>
      <c r="L6" s="5"/>
      <c r="Y6" s="71" t="s">
        <v>360</v>
      </c>
      <c r="Z6" s="71"/>
    </row>
    <row r="7" spans="2:28" x14ac:dyDescent="0.3">
      <c r="B7" s="6" t="s">
        <v>366</v>
      </c>
      <c r="C7" s="2"/>
      <c r="D7" s="3"/>
      <c r="E7" s="3"/>
      <c r="F7" s="14"/>
      <c r="G7" s="3"/>
      <c r="H7" s="4"/>
      <c r="I7" s="4"/>
      <c r="J7" s="63"/>
      <c r="K7" s="4"/>
      <c r="L7" s="4"/>
      <c r="Y7" s="71" t="s">
        <v>361</v>
      </c>
      <c r="Z7" s="71"/>
    </row>
    <row r="8" spans="2:28" x14ac:dyDescent="0.3">
      <c r="B8" s="75" t="s">
        <v>370</v>
      </c>
      <c r="C8" s="2"/>
      <c r="D8" s="3"/>
      <c r="E8" s="3"/>
      <c r="F8" s="14"/>
      <c r="G8" s="3"/>
      <c r="H8" s="4"/>
      <c r="I8" s="4"/>
      <c r="J8" s="63"/>
      <c r="K8" s="4"/>
      <c r="L8" s="4"/>
      <c r="Y8" s="71"/>
      <c r="Z8" s="71"/>
    </row>
    <row r="9" spans="2:28" x14ac:dyDescent="0.3">
      <c r="B9" s="8" t="s">
        <v>10</v>
      </c>
      <c r="C9" s="8"/>
      <c r="D9" s="8"/>
      <c r="E9" s="8"/>
      <c r="F9" s="8"/>
      <c r="G9" s="8"/>
      <c r="H9" s="14"/>
      <c r="I9" s="4"/>
      <c r="J9" s="63"/>
      <c r="K9" s="4"/>
      <c r="L9" s="4"/>
      <c r="Y9" s="74" t="s">
        <v>350</v>
      </c>
      <c r="Z9" s="95"/>
    </row>
    <row r="10" spans="2:28" x14ac:dyDescent="0.2">
      <c r="B10" s="15" t="s">
        <v>11</v>
      </c>
      <c r="C10" s="2"/>
      <c r="D10" s="3"/>
      <c r="E10" s="3"/>
      <c r="F10" s="14"/>
      <c r="G10" s="16"/>
      <c r="H10" s="16"/>
      <c r="I10" s="16"/>
      <c r="J10" s="64"/>
      <c r="K10" s="16"/>
      <c r="L10" s="16"/>
      <c r="Y10" s="74" t="s">
        <v>368</v>
      </c>
      <c r="Z10" s="95"/>
    </row>
    <row r="11" spans="2:28" x14ac:dyDescent="0.3">
      <c r="B11" s="6" t="s">
        <v>12</v>
      </c>
      <c r="C11" s="6"/>
      <c r="D11" s="3"/>
      <c r="E11" s="17"/>
      <c r="F11" s="14"/>
      <c r="G11" s="16"/>
      <c r="H11" s="18"/>
      <c r="I11" s="18"/>
      <c r="K11" s="19"/>
      <c r="L11" s="19"/>
      <c r="Y11" s="74" t="s">
        <v>351</v>
      </c>
      <c r="Z11" s="95"/>
    </row>
    <row r="12" spans="2:28" x14ac:dyDescent="0.2">
      <c r="B12" s="6" t="s">
        <v>397</v>
      </c>
      <c r="C12" s="15"/>
      <c r="D12" s="3"/>
      <c r="E12" s="17"/>
      <c r="F12" s="14"/>
      <c r="G12" s="16"/>
      <c r="H12" s="18"/>
      <c r="I12" s="18"/>
      <c r="J12" s="66"/>
      <c r="K12" s="19"/>
      <c r="L12" s="19"/>
      <c r="Y12" s="74"/>
      <c r="Z12" s="95"/>
    </row>
    <row r="13" spans="2:28" x14ac:dyDescent="0.3">
      <c r="B13" s="6"/>
      <c r="C13" s="5"/>
      <c r="D13" s="5"/>
      <c r="E13" s="3"/>
      <c r="F13" s="7">
        <f>WEEKNUM(C13,1)</f>
        <v>0</v>
      </c>
      <c r="G13" s="4"/>
      <c r="H13" s="4"/>
      <c r="I13" s="4"/>
      <c r="J13" s="60"/>
      <c r="K13" s="5"/>
      <c r="L13" s="5"/>
      <c r="Y13" s="74" t="s">
        <v>357</v>
      </c>
      <c r="Z13" s="95"/>
    </row>
    <row r="14" spans="2:28" x14ac:dyDescent="0.3">
      <c r="B14" s="20" t="s">
        <v>13</v>
      </c>
      <c r="C14" s="21"/>
      <c r="D14" s="22"/>
      <c r="E14" s="22"/>
      <c r="F14" s="23"/>
      <c r="G14" s="24"/>
      <c r="H14" s="25"/>
      <c r="I14" s="25"/>
      <c r="J14" s="67"/>
      <c r="K14" s="5"/>
      <c r="L14" s="5"/>
      <c r="Y14" s="74" t="s">
        <v>365</v>
      </c>
      <c r="Z14" s="95"/>
    </row>
    <row r="15" spans="2:28" x14ac:dyDescent="0.3">
      <c r="Y15" s="74" t="s">
        <v>358</v>
      </c>
      <c r="Z15" s="95"/>
    </row>
    <row r="16" spans="2:28" x14ac:dyDescent="0.3">
      <c r="Y16" s="74" t="s">
        <v>391</v>
      </c>
      <c r="Z16" s="95"/>
    </row>
    <row r="17" spans="1:29" x14ac:dyDescent="0.3">
      <c r="Y17" s="74" t="s">
        <v>359</v>
      </c>
      <c r="Z17" s="95"/>
    </row>
    <row r="18" spans="1:29" x14ac:dyDescent="0.3">
      <c r="Y18" s="95"/>
      <c r="Z18" s="95"/>
      <c r="AB18" s="26" t="s">
        <v>14</v>
      </c>
      <c r="AC18" s="26" t="s">
        <v>15</v>
      </c>
    </row>
    <row r="19" spans="1:29" x14ac:dyDescent="0.3">
      <c r="Y19" s="95"/>
      <c r="Z19" s="95"/>
      <c r="AB19" s="26" t="s">
        <v>16</v>
      </c>
      <c r="AC19" s="26" t="s">
        <v>17</v>
      </c>
    </row>
    <row r="20" spans="1:29" x14ac:dyDescent="0.3">
      <c r="B20" s="94" t="s">
        <v>387</v>
      </c>
      <c r="P20" t="s">
        <v>393</v>
      </c>
      <c r="Y20" s="95"/>
      <c r="Z20" s="95"/>
    </row>
    <row r="21" spans="1:29" ht="4.5" customHeight="1" x14ac:dyDescent="0.3">
      <c r="B21" s="94"/>
    </row>
    <row r="22" spans="1:29" ht="30" customHeight="1" x14ac:dyDescent="0.3">
      <c r="B22" s="94" t="s">
        <v>398</v>
      </c>
    </row>
    <row r="23" spans="1:29" x14ac:dyDescent="0.3">
      <c r="A23" s="3"/>
      <c r="B23" s="28" t="s">
        <v>399</v>
      </c>
      <c r="C23" s="96" t="s">
        <v>321</v>
      </c>
      <c r="D23" s="97"/>
      <c r="E23" s="97"/>
      <c r="F23" s="98"/>
      <c r="G23" s="99" t="s">
        <v>322</v>
      </c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29"/>
      <c r="U23" s="29"/>
      <c r="V23" s="29"/>
      <c r="W23" s="29"/>
      <c r="X23" s="96" t="s">
        <v>323</v>
      </c>
      <c r="Y23" s="97"/>
      <c r="Z23" s="98"/>
      <c r="AB23" s="26" t="s">
        <v>18</v>
      </c>
      <c r="AC23" s="26" t="s">
        <v>19</v>
      </c>
    </row>
    <row r="24" spans="1:29" ht="60" x14ac:dyDescent="0.3">
      <c r="A24" s="3"/>
      <c r="B24" s="30" t="s">
        <v>324</v>
      </c>
      <c r="C24" s="31" t="s">
        <v>325</v>
      </c>
      <c r="D24" s="31" t="s">
        <v>390</v>
      </c>
      <c r="E24" s="32" t="s">
        <v>0</v>
      </c>
      <c r="F24" s="31" t="s">
        <v>389</v>
      </c>
      <c r="G24" s="33" t="s">
        <v>326</v>
      </c>
      <c r="H24" s="33" t="s">
        <v>353</v>
      </c>
      <c r="I24" s="34" t="s">
        <v>327</v>
      </c>
      <c r="J24" s="34" t="s">
        <v>328</v>
      </c>
      <c r="K24" s="35" t="s">
        <v>329</v>
      </c>
      <c r="L24" s="35" t="s">
        <v>330</v>
      </c>
      <c r="M24" s="35" t="s">
        <v>331</v>
      </c>
      <c r="N24" s="33" t="s">
        <v>332</v>
      </c>
      <c r="O24" s="33" t="s">
        <v>352</v>
      </c>
      <c r="P24" s="36" t="s">
        <v>333</v>
      </c>
      <c r="Q24" s="33" t="s">
        <v>334</v>
      </c>
      <c r="R24" s="33" t="s">
        <v>388</v>
      </c>
      <c r="S24" s="33" t="s">
        <v>335</v>
      </c>
      <c r="T24" s="59" t="s">
        <v>354</v>
      </c>
      <c r="U24" s="59" t="s">
        <v>355</v>
      </c>
      <c r="V24" s="59" t="s">
        <v>392</v>
      </c>
      <c r="W24" s="59" t="s">
        <v>356</v>
      </c>
      <c r="X24" s="31" t="s">
        <v>336</v>
      </c>
      <c r="Y24" s="32" t="s">
        <v>337</v>
      </c>
      <c r="Z24" s="32" t="s">
        <v>338</v>
      </c>
      <c r="AB24" s="26" t="s">
        <v>3</v>
      </c>
      <c r="AC24" s="26" t="s">
        <v>20</v>
      </c>
    </row>
    <row r="25" spans="1:29" ht="26.25" x14ac:dyDescent="0.3">
      <c r="A25" s="3"/>
      <c r="B25" s="101" t="s">
        <v>339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B25" s="26" t="s">
        <v>21</v>
      </c>
      <c r="AC25" s="26" t="s">
        <v>22</v>
      </c>
    </row>
    <row r="26" spans="1:29" ht="22.5" x14ac:dyDescent="0.2">
      <c r="A26" s="37" t="s">
        <v>340</v>
      </c>
      <c r="B26" s="38" t="s">
        <v>396</v>
      </c>
      <c r="C26" s="73" t="s" ph="1">
        <v>341</v>
      </c>
      <c r="D26" s="38">
        <v>3384272</v>
      </c>
      <c r="E26" s="38" t="s">
        <v>342</v>
      </c>
      <c r="F26" s="38" t="s">
        <v>343</v>
      </c>
      <c r="G26" s="39" t="s">
        <v>344</v>
      </c>
      <c r="H26" s="38" t="s">
        <v>394</v>
      </c>
      <c r="I26" s="40">
        <v>120000</v>
      </c>
      <c r="J26" s="40">
        <v>89900</v>
      </c>
      <c r="K26" s="48">
        <f t="shared" ref="K26:K30" si="0">J26*(1-M26)</f>
        <v>65627</v>
      </c>
      <c r="L26" s="48">
        <f>J26*M26</f>
        <v>24273</v>
      </c>
      <c r="M26" s="49">
        <f>N26+O26</f>
        <v>0.27</v>
      </c>
      <c r="N26" s="41">
        <v>0.12</v>
      </c>
      <c r="O26" s="41">
        <v>0.15</v>
      </c>
      <c r="P26" s="38" t="s">
        <v>345</v>
      </c>
      <c r="Q26" s="42" t="s">
        <v>346</v>
      </c>
      <c r="R26" s="42"/>
      <c r="S26" s="38"/>
      <c r="T26" s="43"/>
      <c r="U26" s="43" t="s">
        <v>395</v>
      </c>
      <c r="V26" s="43" t="s">
        <v>364</v>
      </c>
      <c r="W26" s="43" t="s">
        <v>362</v>
      </c>
      <c r="X26" s="43" t="s">
        <v>347</v>
      </c>
      <c r="Y26" s="38" t="s">
        <v>348</v>
      </c>
      <c r="Z26" s="44" t="s">
        <v>349</v>
      </c>
      <c r="AB26" s="26" t="s">
        <v>23</v>
      </c>
      <c r="AC26" s="26" t="s">
        <v>24</v>
      </c>
    </row>
    <row r="27" spans="1:29" ht="22.5" x14ac:dyDescent="0.2">
      <c r="A27" s="45"/>
      <c r="B27" s="46"/>
      <c r="C27" s="72" ph="1"/>
      <c r="D27" s="53" ph="1"/>
      <c r="E27" s="52" ph="1"/>
      <c r="F27" s="52" ph="1"/>
      <c r="G27" s="52" ph="1"/>
      <c r="H27" s="54" ph="1"/>
      <c r="I27" s="55" ph="1"/>
      <c r="J27" s="55" ph="1"/>
      <c r="K27" s="50">
        <f t="shared" si="0"/>
        <v>0</v>
      </c>
      <c r="L27" s="50">
        <f t="shared" ref="L27:L29" si="1">J27*M27</f>
        <v>0</v>
      </c>
      <c r="M27" s="51">
        <f t="shared" ref="M27:M30" si="2">N27+O27</f>
        <v>0.27</v>
      </c>
      <c r="N27" s="56" ph="1">
        <v>0.12</v>
      </c>
      <c r="O27" s="56" ph="1">
        <v>0.15</v>
      </c>
      <c r="P27" s="52" ph="1"/>
      <c r="Q27" s="52" ph="1"/>
      <c r="R27" s="52" ph="1"/>
      <c r="S27" s="52" ph="1"/>
      <c r="T27" s="52" ph="1"/>
      <c r="U27" s="52" ph="1"/>
      <c r="V27" s="70"/>
      <c r="W27" s="68" ph="1"/>
      <c r="X27" s="52" ph="1"/>
      <c r="Y27" s="52" ph="1"/>
      <c r="Z27" s="57" ph="1"/>
      <c r="AB27" s="26" t="s">
        <v>25</v>
      </c>
      <c r="AC27" s="26" t="s">
        <v>26</v>
      </c>
    </row>
    <row r="28" spans="1:29" ht="22.5" x14ac:dyDescent="0.2">
      <c r="A28" s="45"/>
      <c r="B28" s="46"/>
      <c r="C28" s="52" ph="1"/>
      <c r="D28" s="53" ph="1"/>
      <c r="E28" s="52" ph="1"/>
      <c r="F28" s="52" ph="1"/>
      <c r="G28" s="52" ph="1"/>
      <c r="H28" s="54" ph="1"/>
      <c r="I28" s="55" ph="1"/>
      <c r="J28" s="55" ph="1"/>
      <c r="K28" s="50">
        <f t="shared" si="0"/>
        <v>0</v>
      </c>
      <c r="L28" s="50">
        <f t="shared" si="1"/>
        <v>0</v>
      </c>
      <c r="M28" s="51">
        <f t="shared" si="2"/>
        <v>0.27</v>
      </c>
      <c r="N28" s="56" ph="1">
        <v>0.12</v>
      </c>
      <c r="O28" s="56" ph="1">
        <v>0.15</v>
      </c>
      <c r="P28" s="52" ph="1"/>
      <c r="Q28" s="52" ph="1"/>
      <c r="R28" s="52" ph="1"/>
      <c r="S28" s="52" ph="1"/>
      <c r="T28" s="52" ph="1"/>
      <c r="U28" s="52" ph="1"/>
      <c r="V28" s="69"/>
      <c r="W28" s="68" ph="1"/>
      <c r="X28" s="52" ph="1"/>
      <c r="Y28" s="52" ph="1"/>
      <c r="Z28" s="57" ph="1"/>
      <c r="AB28" s="26" t="s">
        <v>27</v>
      </c>
      <c r="AC28" s="26" t="s">
        <v>28</v>
      </c>
    </row>
    <row r="29" spans="1:29" ht="22.5" x14ac:dyDescent="0.2">
      <c r="A29" s="27"/>
      <c r="B29" s="47"/>
      <c r="C29" s="52" ph="1"/>
      <c r="D29" s="52" ph="1"/>
      <c r="E29" s="52" ph="1"/>
      <c r="F29" s="52" ph="1"/>
      <c r="G29" s="52" ph="1"/>
      <c r="H29" s="58" ph="1"/>
      <c r="I29" s="55" ph="1"/>
      <c r="J29" s="55" ph="1"/>
      <c r="K29" s="50">
        <f t="shared" si="0"/>
        <v>0</v>
      </c>
      <c r="L29" s="50">
        <f t="shared" si="1"/>
        <v>0</v>
      </c>
      <c r="M29" s="51">
        <f t="shared" si="2"/>
        <v>0.27</v>
      </c>
      <c r="N29" s="56" ph="1">
        <v>0.12</v>
      </c>
      <c r="O29" s="56" ph="1">
        <v>0.15</v>
      </c>
      <c r="P29" s="52" ph="1"/>
      <c r="Q29" s="52" ph="1"/>
      <c r="R29" s="52" ph="1"/>
      <c r="S29" s="52" ph="1"/>
      <c r="T29" s="52" ph="1"/>
      <c r="U29" s="52" ph="1"/>
      <c r="V29" s="69"/>
      <c r="W29" s="68" ph="1"/>
      <c r="X29" s="52" ph="1"/>
      <c r="Y29" s="52" ph="1"/>
      <c r="Z29" s="52" ph="1"/>
      <c r="AB29" s="26" t="s">
        <v>29</v>
      </c>
      <c r="AC29" s="26" t="s">
        <v>30</v>
      </c>
    </row>
    <row r="30" spans="1:29" ht="22.5" x14ac:dyDescent="0.2">
      <c r="A30" s="27"/>
      <c r="B30" s="47"/>
      <c r="C30" s="52" ph="1"/>
      <c r="D30" s="52" ph="1"/>
      <c r="E30" s="52" ph="1"/>
      <c r="F30" s="52" ph="1"/>
      <c r="G30" s="52" ph="1"/>
      <c r="H30" s="58" ph="1"/>
      <c r="I30" s="55" ph="1"/>
      <c r="J30" s="55" ph="1"/>
      <c r="K30" s="50">
        <f t="shared" si="0"/>
        <v>0</v>
      </c>
      <c r="L30" s="50">
        <f>J30*M30</f>
        <v>0</v>
      </c>
      <c r="M30" s="51">
        <f t="shared" si="2"/>
        <v>0.27</v>
      </c>
      <c r="N30" s="56" ph="1">
        <v>0.12</v>
      </c>
      <c r="O30" s="56" ph="1">
        <v>0.15</v>
      </c>
      <c r="P30" s="52" ph="1"/>
      <c r="Q30" s="52" ph="1"/>
      <c r="R30" s="52" ph="1"/>
      <c r="S30" s="52" ph="1"/>
      <c r="T30" s="52" ph="1"/>
      <c r="U30" s="52" ph="1"/>
      <c r="V30" s="69"/>
      <c r="W30" s="68" ph="1"/>
      <c r="X30" s="52" ph="1"/>
      <c r="Y30" s="52" ph="1"/>
      <c r="Z30" s="52" ph="1"/>
      <c r="AB30" s="26" t="s">
        <v>31</v>
      </c>
      <c r="AC30" s="26" t="s">
        <v>32</v>
      </c>
    </row>
    <row r="31" spans="1:29" ht="22.5" x14ac:dyDescent="0.2">
      <c r="B31" s="47"/>
      <c r="C31" s="52" ph="1"/>
      <c r="D31" s="52" ph="1"/>
      <c r="E31" s="52" ph="1"/>
      <c r="F31" s="52" ph="1"/>
      <c r="G31" s="52" ph="1"/>
      <c r="H31" s="58" ph="1"/>
      <c r="I31" s="55" ph="1"/>
      <c r="J31" s="55" ph="1"/>
      <c r="K31" s="50">
        <f t="shared" ref="K31:K34" si="3">J31*(1-M31)</f>
        <v>0</v>
      </c>
      <c r="L31" s="50">
        <f t="shared" ref="L31" si="4">J31*M31</f>
        <v>0</v>
      </c>
      <c r="M31" s="51">
        <f t="shared" ref="M31:M34" si="5">N31+O31</f>
        <v>0.27</v>
      </c>
      <c r="N31" s="56" ph="1">
        <v>0.12</v>
      </c>
      <c r="O31" s="56" ph="1">
        <v>0.15</v>
      </c>
      <c r="P31" s="52" ph="1"/>
      <c r="Q31" s="52" ph="1"/>
      <c r="R31" s="52" ph="1"/>
      <c r="S31" s="52" ph="1"/>
      <c r="T31" s="52" ph="1"/>
      <c r="U31" s="52" ph="1"/>
      <c r="V31" s="69"/>
      <c r="W31" s="68" ph="1"/>
      <c r="X31" s="52" ph="1"/>
      <c r="Y31" s="52" ph="1"/>
      <c r="Z31" s="52" ph="1"/>
      <c r="AB31" s="26" t="s">
        <v>33</v>
      </c>
      <c r="AC31" s="26" t="s">
        <v>34</v>
      </c>
    </row>
    <row r="32" spans="1:29" ht="22.5" x14ac:dyDescent="0.2">
      <c r="B32" s="47"/>
      <c r="C32" s="52" ph="1"/>
      <c r="D32" s="52" ph="1"/>
      <c r="E32" s="52" ph="1"/>
      <c r="F32" s="52" ph="1"/>
      <c r="G32" s="52" ph="1"/>
      <c r="H32" s="58" ph="1"/>
      <c r="I32" s="55" ph="1"/>
      <c r="J32" s="55" ph="1"/>
      <c r="K32" s="50">
        <f t="shared" si="3"/>
        <v>0</v>
      </c>
      <c r="L32" s="50">
        <f>J32*M32</f>
        <v>0</v>
      </c>
      <c r="M32" s="51">
        <f t="shared" si="5"/>
        <v>0.27</v>
      </c>
      <c r="N32" s="56" ph="1">
        <v>0.12</v>
      </c>
      <c r="O32" s="56" ph="1">
        <v>0.15</v>
      </c>
      <c r="P32" s="52" ph="1"/>
      <c r="Q32" s="52" ph="1"/>
      <c r="R32" s="52" ph="1"/>
      <c r="S32" s="52" ph="1"/>
      <c r="T32" s="52" ph="1"/>
      <c r="U32" s="52" ph="1"/>
      <c r="V32" s="69"/>
      <c r="W32" s="68" ph="1"/>
      <c r="X32" s="52" ph="1"/>
      <c r="Y32" s="52" ph="1"/>
      <c r="Z32" s="52" ph="1"/>
      <c r="AB32" s="26" t="s">
        <v>35</v>
      </c>
      <c r="AC32" s="26" t="s">
        <v>36</v>
      </c>
    </row>
    <row r="33" spans="2:29" ht="22.5" x14ac:dyDescent="0.2">
      <c r="B33" s="47"/>
      <c r="C33" s="52" ph="1"/>
      <c r="D33" s="52" ph="1"/>
      <c r="E33" s="52" ph="1"/>
      <c r="F33" s="52" ph="1"/>
      <c r="G33" s="52" ph="1"/>
      <c r="H33" s="58" ph="1"/>
      <c r="I33" s="55" ph="1"/>
      <c r="J33" s="55" ph="1"/>
      <c r="K33" s="50">
        <f t="shared" si="3"/>
        <v>0</v>
      </c>
      <c r="L33" s="50">
        <f t="shared" ref="L33" si="6">J33*M33</f>
        <v>0</v>
      </c>
      <c r="M33" s="51">
        <f t="shared" si="5"/>
        <v>0.27</v>
      </c>
      <c r="N33" s="56" ph="1">
        <v>0.12</v>
      </c>
      <c r="O33" s="56" ph="1">
        <v>0.15</v>
      </c>
      <c r="P33" s="52" ph="1"/>
      <c r="Q33" s="52" ph="1"/>
      <c r="R33" s="52" ph="1"/>
      <c r="S33" s="52" ph="1"/>
      <c r="T33" s="52" ph="1"/>
      <c r="U33" s="52" ph="1"/>
      <c r="V33" s="69"/>
      <c r="W33" s="68" ph="1"/>
      <c r="X33" s="52" ph="1"/>
      <c r="Y33" s="52" ph="1"/>
      <c r="Z33" s="52" ph="1"/>
      <c r="AB33" s="26" t="s">
        <v>37</v>
      </c>
      <c r="AC33" s="26" t="s">
        <v>38</v>
      </c>
    </row>
    <row r="34" spans="2:29" ht="22.5" x14ac:dyDescent="0.2">
      <c r="B34" s="47"/>
      <c r="C34" s="52" ph="1"/>
      <c r="D34" s="52" ph="1"/>
      <c r="E34" s="52" ph="1"/>
      <c r="F34" s="52" ph="1"/>
      <c r="G34" s="52" ph="1"/>
      <c r="H34" s="58" ph="1"/>
      <c r="I34" s="55" ph="1"/>
      <c r="J34" s="55" ph="1"/>
      <c r="K34" s="50">
        <f t="shared" si="3"/>
        <v>0</v>
      </c>
      <c r="L34" s="50">
        <f>J34*M34</f>
        <v>0</v>
      </c>
      <c r="M34" s="51">
        <f t="shared" si="5"/>
        <v>0.27</v>
      </c>
      <c r="N34" s="56" ph="1">
        <v>0.12</v>
      </c>
      <c r="O34" s="56" ph="1">
        <v>0.15</v>
      </c>
      <c r="P34" s="52" ph="1"/>
      <c r="Q34" s="52" ph="1"/>
      <c r="R34" s="52" ph="1"/>
      <c r="S34" s="52" ph="1"/>
      <c r="T34" s="52" ph="1"/>
      <c r="U34" s="52" ph="1"/>
      <c r="V34" s="69"/>
      <c r="W34" s="68" ph="1"/>
      <c r="X34" s="52" ph="1"/>
      <c r="Y34" s="52" ph="1"/>
      <c r="Z34" s="52" ph="1"/>
      <c r="AB34" s="26" t="s">
        <v>39</v>
      </c>
      <c r="AC34" s="26" t="s">
        <v>40</v>
      </c>
    </row>
    <row r="35" spans="2:29" ht="22.5" x14ac:dyDescent="0.2">
      <c r="B35" s="47"/>
      <c r="C35" s="52" ph="1"/>
      <c r="D35" s="52" ph="1"/>
      <c r="E35" s="52" ph="1"/>
      <c r="F35" s="52" ph="1"/>
      <c r="G35" s="52" ph="1"/>
      <c r="H35" s="58" ph="1"/>
      <c r="I35" s="55" ph="1"/>
      <c r="J35" s="55" ph="1"/>
      <c r="K35" s="50">
        <f t="shared" ref="K35:K36" si="7">J35*(1-M35)</f>
        <v>0</v>
      </c>
      <c r="L35" s="50">
        <f t="shared" ref="L35" si="8">J35*M35</f>
        <v>0</v>
      </c>
      <c r="M35" s="51">
        <f t="shared" ref="M35:M36" si="9">N35+O35</f>
        <v>0.27</v>
      </c>
      <c r="N35" s="56" ph="1">
        <v>0.12</v>
      </c>
      <c r="O35" s="56" ph="1">
        <v>0.15</v>
      </c>
      <c r="P35" s="52" ph="1"/>
      <c r="Q35" s="52" ph="1"/>
      <c r="R35" s="52" ph="1"/>
      <c r="S35" s="52" ph="1"/>
      <c r="T35" s="52" ph="1"/>
      <c r="U35" s="52" ph="1"/>
      <c r="V35" s="69"/>
      <c r="W35" s="68" ph="1"/>
      <c r="X35" s="52" ph="1"/>
      <c r="Y35" s="52" ph="1"/>
      <c r="Z35" s="52" ph="1"/>
      <c r="AB35" s="26" t="s">
        <v>41</v>
      </c>
      <c r="AC35" s="26" t="s">
        <v>42</v>
      </c>
    </row>
    <row r="36" spans="2:29" ht="22.5" x14ac:dyDescent="0.2">
      <c r="B36" s="47"/>
      <c r="C36" s="52" ph="1"/>
      <c r="D36" s="52" ph="1"/>
      <c r="E36" s="52" ph="1"/>
      <c r="F36" s="52" ph="1"/>
      <c r="G36" s="52" ph="1"/>
      <c r="H36" s="58" ph="1"/>
      <c r="I36" s="55" ph="1"/>
      <c r="J36" s="55" ph="1"/>
      <c r="K36" s="50">
        <f t="shared" si="7"/>
        <v>0</v>
      </c>
      <c r="L36" s="50">
        <f>J36*M36</f>
        <v>0</v>
      </c>
      <c r="M36" s="51">
        <f t="shared" si="9"/>
        <v>0.27</v>
      </c>
      <c r="N36" s="56" ph="1">
        <v>0.12</v>
      </c>
      <c r="O36" s="56" ph="1">
        <v>0.15</v>
      </c>
      <c r="P36" s="52" ph="1"/>
      <c r="Q36" s="52" ph="1"/>
      <c r="R36" s="52" ph="1"/>
      <c r="S36" s="52" ph="1"/>
      <c r="T36" s="52" ph="1"/>
      <c r="U36" s="52" ph="1"/>
      <c r="V36" s="69"/>
      <c r="W36" s="68" ph="1"/>
      <c r="X36" s="52" ph="1"/>
      <c r="Y36" s="52" ph="1"/>
      <c r="Z36" s="52" ph="1"/>
      <c r="AB36" s="26" t="s">
        <v>43</v>
      </c>
      <c r="AC36" s="26" t="s">
        <v>44</v>
      </c>
    </row>
    <row r="37" spans="2:29" x14ac:dyDescent="0.3">
      <c r="B37" s="76"/>
      <c r="C37" s="76"/>
      <c r="D37" s="76"/>
      <c r="E37" s="77"/>
      <c r="F37" s="77"/>
      <c r="G37" s="77"/>
      <c r="H37" s="78"/>
      <c r="I37" s="78"/>
      <c r="J37" s="78"/>
      <c r="AB37" s="26" t="s">
        <v>45</v>
      </c>
      <c r="AC37" s="26" t="s">
        <v>46</v>
      </c>
    </row>
    <row r="38" spans="2:29" x14ac:dyDescent="0.3">
      <c r="B38" s="76"/>
      <c r="C38" s="76"/>
      <c r="D38" s="76"/>
      <c r="E38" s="77"/>
      <c r="F38" s="77"/>
      <c r="G38" s="77"/>
      <c r="H38" s="78"/>
      <c r="I38" s="78"/>
      <c r="J38" s="78"/>
      <c r="AB38" s="26" t="s">
        <v>47</v>
      </c>
      <c r="AC38" s="26" t="s">
        <v>48</v>
      </c>
    </row>
    <row r="39" spans="2:29" x14ac:dyDescent="0.3">
      <c r="B39" s="76"/>
      <c r="C39" s="76"/>
      <c r="D39" s="76"/>
      <c r="E39" s="77"/>
      <c r="F39" s="77"/>
      <c r="G39" s="77"/>
      <c r="H39" s="78"/>
      <c r="I39" s="78"/>
      <c r="J39" s="78"/>
      <c r="AB39" s="26" t="s">
        <v>49</v>
      </c>
      <c r="AC39" s="26" t="s">
        <v>50</v>
      </c>
    </row>
    <row r="40" spans="2:29" x14ac:dyDescent="0.3">
      <c r="B40" s="76"/>
      <c r="C40" s="76"/>
      <c r="D40" s="76"/>
      <c r="E40" s="77"/>
      <c r="F40" s="77"/>
      <c r="G40" s="77"/>
      <c r="H40" s="78"/>
      <c r="I40" s="78"/>
      <c r="J40" s="78"/>
      <c r="AB40" s="26" t="s">
        <v>51</v>
      </c>
      <c r="AC40" s="26" t="s">
        <v>52</v>
      </c>
    </row>
    <row r="41" spans="2:29" x14ac:dyDescent="0.3">
      <c r="B41" s="76"/>
      <c r="C41" s="76"/>
      <c r="D41" s="76"/>
      <c r="E41" s="77"/>
      <c r="F41" s="77"/>
      <c r="G41" s="77"/>
      <c r="H41" s="78"/>
      <c r="I41" s="78"/>
      <c r="J41" s="78"/>
      <c r="AB41" s="26" t="s">
        <v>53</v>
      </c>
      <c r="AC41" s="26" t="s">
        <v>54</v>
      </c>
    </row>
    <row r="42" spans="2:29" x14ac:dyDescent="0.3">
      <c r="B42" s="76"/>
      <c r="C42" s="76"/>
      <c r="D42" s="76"/>
      <c r="E42" s="77"/>
      <c r="F42" s="77"/>
      <c r="G42" s="77"/>
      <c r="H42" s="78"/>
      <c r="I42" s="78"/>
      <c r="J42" s="78"/>
      <c r="AB42" s="26" t="s">
        <v>55</v>
      </c>
      <c r="AC42" s="26" t="s">
        <v>56</v>
      </c>
    </row>
    <row r="43" spans="2:29" x14ac:dyDescent="0.3">
      <c r="B43" s="76"/>
      <c r="C43" s="76"/>
      <c r="D43" s="76"/>
      <c r="E43" s="77"/>
      <c r="F43" s="77"/>
      <c r="G43" s="77"/>
      <c r="H43" s="78"/>
      <c r="I43" s="78"/>
      <c r="J43" s="78"/>
      <c r="AB43" s="26" t="s">
        <v>57</v>
      </c>
      <c r="AC43" s="26" t="s">
        <v>58</v>
      </c>
    </row>
    <row r="44" spans="2:29" x14ac:dyDescent="0.3">
      <c r="B44" s="76"/>
      <c r="C44" s="76"/>
      <c r="D44" s="76"/>
      <c r="E44" s="77"/>
      <c r="F44" s="77"/>
      <c r="G44" s="77"/>
      <c r="H44" s="78"/>
      <c r="I44" s="78"/>
      <c r="J44" s="78"/>
      <c r="AB44" s="26" t="s">
        <v>59</v>
      </c>
      <c r="AC44" s="26" t="s">
        <v>60</v>
      </c>
    </row>
    <row r="45" spans="2:29" x14ac:dyDescent="0.3">
      <c r="B45" s="76"/>
      <c r="C45" s="76"/>
      <c r="D45" s="76"/>
      <c r="E45" s="77"/>
      <c r="F45" s="77"/>
      <c r="G45" s="77"/>
      <c r="H45" s="78"/>
      <c r="I45" s="78"/>
      <c r="J45" s="78"/>
      <c r="AB45" s="26" t="s">
        <v>61</v>
      </c>
      <c r="AC45" s="26" t="s">
        <v>62</v>
      </c>
    </row>
    <row r="46" spans="2:29" x14ac:dyDescent="0.3">
      <c r="B46" s="76"/>
      <c r="C46" s="76"/>
      <c r="D46" s="76"/>
      <c r="E46" s="77"/>
      <c r="F46" s="77"/>
      <c r="G46" s="77"/>
      <c r="H46" s="78"/>
      <c r="I46" s="78"/>
      <c r="J46" s="78"/>
      <c r="AB46" s="26" t="s">
        <v>63</v>
      </c>
      <c r="AC46" s="26" t="s">
        <v>64</v>
      </c>
    </row>
    <row r="47" spans="2:29" x14ac:dyDescent="0.3">
      <c r="B47" s="76"/>
      <c r="C47" s="76"/>
      <c r="D47" s="76"/>
      <c r="E47" s="77"/>
      <c r="F47" s="77"/>
      <c r="G47" s="77"/>
      <c r="H47" s="78"/>
      <c r="I47" s="78"/>
      <c r="J47" s="78"/>
      <c r="AB47" s="26" t="s">
        <v>65</v>
      </c>
      <c r="AC47" s="26" t="s">
        <v>66</v>
      </c>
    </row>
    <row r="48" spans="2:29" x14ac:dyDescent="0.3">
      <c r="B48" s="76"/>
      <c r="C48" s="76"/>
      <c r="D48" s="76"/>
      <c r="E48" s="77"/>
      <c r="F48" s="77"/>
      <c r="G48" s="77"/>
      <c r="H48" s="78"/>
      <c r="I48" s="78"/>
      <c r="J48" s="78"/>
      <c r="AB48" s="26" t="s">
        <v>67</v>
      </c>
      <c r="AC48" s="26" t="s">
        <v>68</v>
      </c>
    </row>
    <row r="49" spans="2:29" x14ac:dyDescent="0.3">
      <c r="B49" s="76"/>
      <c r="C49" s="76"/>
      <c r="D49" s="76"/>
      <c r="E49" s="77"/>
      <c r="F49" s="77"/>
      <c r="G49" s="77"/>
      <c r="H49" s="78"/>
      <c r="I49" s="78"/>
      <c r="J49" s="78"/>
      <c r="AB49" s="26" t="s">
        <v>69</v>
      </c>
      <c r="AC49" s="26" t="s">
        <v>70</v>
      </c>
    </row>
    <row r="50" spans="2:29" x14ac:dyDescent="0.3">
      <c r="B50" s="76"/>
      <c r="C50" s="76"/>
      <c r="D50" s="76"/>
      <c r="E50" s="77"/>
      <c r="F50" s="77"/>
      <c r="G50" s="77"/>
      <c r="H50" s="78"/>
      <c r="I50" s="78"/>
      <c r="J50" s="78"/>
      <c r="AB50" s="26" t="s">
        <v>71</v>
      </c>
      <c r="AC50" s="26" t="s">
        <v>72</v>
      </c>
    </row>
    <row r="51" spans="2:29" x14ac:dyDescent="0.3">
      <c r="B51" s="76"/>
      <c r="C51" s="76"/>
      <c r="D51" s="76"/>
      <c r="E51" s="77"/>
      <c r="F51" s="77"/>
      <c r="G51" s="77"/>
      <c r="H51" s="78"/>
      <c r="I51" s="78"/>
      <c r="J51" s="78"/>
      <c r="AB51" s="26" t="s">
        <v>73</v>
      </c>
      <c r="AC51" s="26" t="s">
        <v>74</v>
      </c>
    </row>
    <row r="52" spans="2:29" x14ac:dyDescent="0.3">
      <c r="B52" s="76"/>
      <c r="C52" s="76"/>
      <c r="D52" s="76"/>
      <c r="E52" s="77"/>
      <c r="F52" s="77"/>
      <c r="G52" s="77"/>
      <c r="H52" s="78"/>
      <c r="I52" s="78"/>
      <c r="J52" s="78"/>
      <c r="AB52" s="26" t="s">
        <v>75</v>
      </c>
      <c r="AC52" s="26" t="s">
        <v>76</v>
      </c>
    </row>
    <row r="53" spans="2:29" x14ac:dyDescent="0.3">
      <c r="B53" s="76"/>
      <c r="C53" s="76"/>
      <c r="D53" s="76"/>
      <c r="E53" s="77"/>
      <c r="F53" s="77"/>
      <c r="G53" s="77"/>
      <c r="H53" s="78"/>
      <c r="I53" s="78"/>
      <c r="J53" s="78"/>
      <c r="AB53" s="26" t="s">
        <v>77</v>
      </c>
      <c r="AC53" s="26" t="s">
        <v>78</v>
      </c>
    </row>
    <row r="54" spans="2:29" x14ac:dyDescent="0.3">
      <c r="B54" s="76"/>
      <c r="C54" s="76"/>
      <c r="D54" s="76"/>
      <c r="E54" s="77"/>
      <c r="F54" s="77"/>
      <c r="G54" s="77"/>
      <c r="H54" s="78"/>
      <c r="I54" s="78"/>
      <c r="J54" s="78"/>
      <c r="AB54" s="26" t="s">
        <v>79</v>
      </c>
      <c r="AC54" s="26" t="s">
        <v>80</v>
      </c>
    </row>
    <row r="55" spans="2:29" x14ac:dyDescent="0.3">
      <c r="B55" s="76"/>
      <c r="C55" s="76"/>
      <c r="D55" s="76"/>
      <c r="E55" s="77"/>
      <c r="F55" s="77"/>
      <c r="G55" s="77"/>
      <c r="H55" s="78"/>
      <c r="I55" s="78"/>
      <c r="J55" s="78"/>
      <c r="AB55" s="26" t="s">
        <v>81</v>
      </c>
      <c r="AC55" s="26" t="s">
        <v>82</v>
      </c>
    </row>
    <row r="56" spans="2:29" x14ac:dyDescent="0.3">
      <c r="B56" s="76"/>
      <c r="C56" s="76"/>
      <c r="D56" s="76"/>
      <c r="E56" s="77"/>
      <c r="F56" s="77"/>
      <c r="G56" s="77"/>
      <c r="H56" s="78"/>
      <c r="I56" s="78"/>
      <c r="J56" s="78"/>
      <c r="AB56" s="26" t="s">
        <v>83</v>
      </c>
      <c r="AC56" s="26" t="s">
        <v>84</v>
      </c>
    </row>
    <row r="57" spans="2:29" x14ac:dyDescent="0.3">
      <c r="B57" s="76"/>
      <c r="C57" s="76"/>
      <c r="D57" s="76"/>
      <c r="E57" s="77"/>
      <c r="F57" s="77"/>
      <c r="G57" s="77"/>
      <c r="H57" s="78"/>
      <c r="I57" s="78"/>
      <c r="J57" s="78"/>
      <c r="AB57" s="26" t="s">
        <v>85</v>
      </c>
      <c r="AC57" s="26" t="s">
        <v>86</v>
      </c>
    </row>
    <row r="58" spans="2:29" x14ac:dyDescent="0.3">
      <c r="B58" s="76"/>
      <c r="C58" s="76"/>
      <c r="D58" s="76"/>
      <c r="E58" s="77"/>
      <c r="F58" s="77"/>
      <c r="G58" s="77"/>
      <c r="H58" s="78"/>
      <c r="I58" s="78"/>
      <c r="J58" s="78"/>
      <c r="AB58" s="26" t="s">
        <v>87</v>
      </c>
      <c r="AC58" s="26" t="s">
        <v>88</v>
      </c>
    </row>
    <row r="59" spans="2:29" x14ac:dyDescent="0.3">
      <c r="B59" s="76"/>
      <c r="C59" s="76"/>
      <c r="D59" s="76"/>
      <c r="E59" s="77"/>
      <c r="F59" s="77"/>
      <c r="G59" s="77"/>
      <c r="H59" s="78"/>
      <c r="I59" s="78"/>
      <c r="J59" s="78"/>
      <c r="AB59" s="26" t="s">
        <v>89</v>
      </c>
      <c r="AC59" s="26" t="s">
        <v>90</v>
      </c>
    </row>
    <row r="60" spans="2:29" x14ac:dyDescent="0.3">
      <c r="B60" s="76"/>
      <c r="C60" s="76"/>
      <c r="D60" s="76"/>
      <c r="E60" s="77"/>
      <c r="F60" s="77"/>
      <c r="G60" s="77"/>
      <c r="H60" s="78"/>
      <c r="I60" s="78"/>
      <c r="J60" s="78"/>
      <c r="AB60" s="26" t="s">
        <v>91</v>
      </c>
      <c r="AC60" s="26" t="s">
        <v>92</v>
      </c>
    </row>
    <row r="61" spans="2:29" x14ac:dyDescent="0.3">
      <c r="B61" s="76"/>
      <c r="C61" s="76"/>
      <c r="D61" s="76"/>
      <c r="E61" s="77"/>
      <c r="F61" s="77"/>
      <c r="G61" s="77"/>
      <c r="H61" s="78"/>
      <c r="I61" s="78"/>
      <c r="J61" s="78"/>
      <c r="AB61" s="26" t="s">
        <v>93</v>
      </c>
      <c r="AC61" s="26" t="s">
        <v>94</v>
      </c>
    </row>
    <row r="62" spans="2:29" x14ac:dyDescent="0.3">
      <c r="B62" s="76"/>
      <c r="C62" s="76"/>
      <c r="D62" s="76"/>
      <c r="E62" s="77"/>
      <c r="F62" s="77"/>
      <c r="G62" s="77"/>
      <c r="H62" s="78"/>
      <c r="I62" s="78"/>
      <c r="J62" s="78"/>
      <c r="AB62" s="26" t="s">
        <v>95</v>
      </c>
      <c r="AC62" s="26" t="s">
        <v>96</v>
      </c>
    </row>
    <row r="63" spans="2:29" x14ac:dyDescent="0.3">
      <c r="B63" s="76"/>
      <c r="C63" s="76"/>
      <c r="D63" s="76"/>
      <c r="E63" s="77"/>
      <c r="F63" s="77"/>
      <c r="G63" s="77"/>
      <c r="H63" s="78"/>
      <c r="I63" s="78"/>
      <c r="J63" s="78"/>
      <c r="AB63" s="26" t="s">
        <v>97</v>
      </c>
      <c r="AC63" s="26" t="s">
        <v>98</v>
      </c>
    </row>
    <row r="64" spans="2:29" x14ac:dyDescent="0.3">
      <c r="B64" s="76"/>
      <c r="C64" s="76"/>
      <c r="D64" s="76"/>
      <c r="E64" s="77"/>
      <c r="F64" s="77"/>
      <c r="G64" s="77"/>
      <c r="H64" s="78"/>
      <c r="I64" s="78"/>
      <c r="J64" s="78"/>
      <c r="AB64" s="26" t="s">
        <v>99</v>
      </c>
      <c r="AC64" s="26" t="s">
        <v>100</v>
      </c>
    </row>
    <row r="65" spans="2:29" x14ac:dyDescent="0.3">
      <c r="B65" s="76"/>
      <c r="C65" s="76"/>
      <c r="D65" s="76"/>
      <c r="E65" s="77"/>
      <c r="F65" s="77"/>
      <c r="G65" s="77"/>
      <c r="H65" s="78"/>
      <c r="I65" s="78"/>
      <c r="J65" s="78"/>
      <c r="AB65" s="26" t="s">
        <v>101</v>
      </c>
      <c r="AC65" s="26" t="s">
        <v>102</v>
      </c>
    </row>
    <row r="66" spans="2:29" x14ac:dyDescent="0.3">
      <c r="B66" s="76"/>
      <c r="C66" s="76"/>
      <c r="D66" s="76"/>
      <c r="E66" s="77"/>
      <c r="F66" s="77"/>
      <c r="G66" s="77"/>
      <c r="H66" s="78"/>
      <c r="I66" s="78"/>
      <c r="J66" s="78"/>
      <c r="AB66" s="26" t="s">
        <v>103</v>
      </c>
      <c r="AC66" s="26" t="s">
        <v>104</v>
      </c>
    </row>
    <row r="67" spans="2:29" x14ac:dyDescent="0.3">
      <c r="B67" s="76"/>
      <c r="C67" s="76"/>
      <c r="D67" s="76"/>
      <c r="E67" s="77"/>
      <c r="F67" s="77"/>
      <c r="G67" s="77"/>
      <c r="H67" s="78"/>
      <c r="I67" s="78"/>
      <c r="J67" s="78"/>
      <c r="AB67" s="26" t="s">
        <v>105</v>
      </c>
      <c r="AC67" s="26" t="s">
        <v>106</v>
      </c>
    </row>
    <row r="68" spans="2:29" x14ac:dyDescent="0.3">
      <c r="B68" s="76"/>
      <c r="C68" s="76"/>
      <c r="D68" s="76"/>
      <c r="E68" s="77"/>
      <c r="F68" s="77"/>
      <c r="G68" s="77"/>
      <c r="H68" s="78"/>
      <c r="I68" s="78"/>
      <c r="J68" s="78"/>
      <c r="AB68" s="26" t="s">
        <v>107</v>
      </c>
      <c r="AC68" s="26" t="s">
        <v>108</v>
      </c>
    </row>
    <row r="69" spans="2:29" x14ac:dyDescent="0.3">
      <c r="B69" s="76"/>
      <c r="C69" s="76"/>
      <c r="D69" s="76"/>
      <c r="E69" s="77"/>
      <c r="F69" s="77"/>
      <c r="G69" s="77"/>
      <c r="H69" s="78"/>
      <c r="I69" s="78"/>
      <c r="J69" s="78"/>
      <c r="AB69" s="26" t="s">
        <v>109</v>
      </c>
      <c r="AC69" s="26" t="s">
        <v>110</v>
      </c>
    </row>
    <row r="70" spans="2:29" x14ac:dyDescent="0.3">
      <c r="B70" s="76"/>
      <c r="C70" s="76"/>
      <c r="D70" s="76"/>
      <c r="E70" s="77"/>
      <c r="F70" s="77"/>
      <c r="G70" s="77"/>
      <c r="H70" s="78"/>
      <c r="I70" s="78"/>
      <c r="J70" s="78"/>
      <c r="AB70" s="26" t="s">
        <v>111</v>
      </c>
      <c r="AC70" s="26" t="s">
        <v>112</v>
      </c>
    </row>
    <row r="71" spans="2:29" x14ac:dyDescent="0.3">
      <c r="B71" s="76"/>
      <c r="C71" s="76"/>
      <c r="D71" s="76"/>
      <c r="E71" s="77"/>
      <c r="F71" s="77"/>
      <c r="G71" s="77"/>
      <c r="H71" s="78"/>
      <c r="I71" s="78"/>
      <c r="J71" s="78"/>
      <c r="AB71" s="26" t="s">
        <v>113</v>
      </c>
      <c r="AC71" s="26" t="s">
        <v>114</v>
      </c>
    </row>
    <row r="72" spans="2:29" x14ac:dyDescent="0.3">
      <c r="B72" s="76"/>
      <c r="C72" s="76"/>
      <c r="D72" s="76"/>
      <c r="E72" s="77"/>
      <c r="F72" s="77"/>
      <c r="G72" s="77"/>
      <c r="H72" s="78"/>
      <c r="I72" s="78"/>
      <c r="J72" s="78"/>
      <c r="AB72" s="26" t="s">
        <v>115</v>
      </c>
      <c r="AC72" s="26" t="s">
        <v>116</v>
      </c>
    </row>
    <row r="73" spans="2:29" x14ac:dyDescent="0.3">
      <c r="B73" s="76"/>
      <c r="C73" s="76"/>
      <c r="D73" s="76"/>
      <c r="E73" s="77"/>
      <c r="F73" s="77"/>
      <c r="G73" s="77"/>
      <c r="H73" s="78"/>
      <c r="I73" s="78"/>
      <c r="J73" s="78"/>
      <c r="AB73" s="26" t="s">
        <v>117</v>
      </c>
      <c r="AC73" s="26" t="s">
        <v>118</v>
      </c>
    </row>
    <row r="74" spans="2:29" x14ac:dyDescent="0.3">
      <c r="B74" s="76"/>
      <c r="C74" s="76"/>
      <c r="D74" s="76"/>
      <c r="E74" s="77"/>
      <c r="F74" s="77"/>
      <c r="G74" s="77"/>
      <c r="H74" s="78"/>
      <c r="I74" s="78"/>
      <c r="J74" s="78"/>
      <c r="AB74" s="26" t="s">
        <v>119</v>
      </c>
      <c r="AC74" s="26" t="s">
        <v>120</v>
      </c>
    </row>
    <row r="75" spans="2:29" x14ac:dyDescent="0.3">
      <c r="B75" s="79" t="s">
        <v>371</v>
      </c>
      <c r="C75" s="80"/>
      <c r="D75" s="80"/>
      <c r="E75" s="80"/>
      <c r="F75" s="80"/>
      <c r="G75" s="81"/>
      <c r="H75" s="81"/>
      <c r="I75" s="81"/>
      <c r="J75" s="82"/>
      <c r="AB75" s="26" t="s">
        <v>121</v>
      </c>
      <c r="AC75" s="26" t="s">
        <v>122</v>
      </c>
    </row>
    <row r="76" spans="2:29" x14ac:dyDescent="0.3">
      <c r="B76" s="83" t="s">
        <v>372</v>
      </c>
      <c r="C76" s="80"/>
      <c r="D76" s="80"/>
      <c r="E76" s="80"/>
      <c r="F76" s="80"/>
      <c r="G76" s="81"/>
      <c r="H76" s="81"/>
      <c r="I76" s="81"/>
      <c r="J76" s="82"/>
      <c r="AB76" s="26" t="s">
        <v>123</v>
      </c>
      <c r="AC76" s="26" t="s">
        <v>124</v>
      </c>
    </row>
    <row r="77" spans="2:29" x14ac:dyDescent="0.3">
      <c r="B77" s="84" t="s">
        <v>373</v>
      </c>
      <c r="C77" s="84"/>
      <c r="D77" s="84"/>
      <c r="E77" s="85"/>
      <c r="F77" s="85"/>
      <c r="G77" s="81"/>
      <c r="H77" s="81"/>
      <c r="I77" s="81"/>
      <c r="J77" s="82"/>
      <c r="AB77" s="26" t="s">
        <v>125</v>
      </c>
      <c r="AC77" s="26" t="s">
        <v>126</v>
      </c>
    </row>
    <row r="78" spans="2:29" x14ac:dyDescent="0.3">
      <c r="B78" s="85" t="s">
        <v>374</v>
      </c>
      <c r="C78" s="85"/>
      <c r="D78" s="85"/>
      <c r="E78" s="85"/>
      <c r="F78" s="85"/>
      <c r="G78" s="81"/>
      <c r="H78" s="81"/>
      <c r="I78" s="81"/>
      <c r="J78" s="82"/>
      <c r="AB78" s="26" t="s">
        <v>127</v>
      </c>
      <c r="AC78" s="26" t="s">
        <v>128</v>
      </c>
    </row>
    <row r="79" spans="2:29" x14ac:dyDescent="0.3">
      <c r="B79" s="85" t="s">
        <v>375</v>
      </c>
      <c r="C79" s="85"/>
      <c r="D79" s="85"/>
      <c r="E79" s="85"/>
      <c r="F79" s="85"/>
      <c r="G79" s="81"/>
      <c r="H79" s="81"/>
      <c r="I79" s="81"/>
      <c r="J79" s="82"/>
      <c r="AB79" s="26" t="s">
        <v>129</v>
      </c>
      <c r="AC79" s="26" t="s">
        <v>130</v>
      </c>
    </row>
    <row r="80" spans="2:29" x14ac:dyDescent="0.3">
      <c r="B80" s="85" t="s">
        <v>376</v>
      </c>
      <c r="C80" s="85"/>
      <c r="D80" s="85"/>
      <c r="E80" s="85"/>
      <c r="F80" s="85"/>
      <c r="G80" s="81"/>
      <c r="H80" s="81"/>
      <c r="I80" s="81"/>
      <c r="J80" s="82"/>
      <c r="AB80" s="26" t="s">
        <v>131</v>
      </c>
      <c r="AC80" s="26" t="s">
        <v>132</v>
      </c>
    </row>
    <row r="81" spans="2:29" x14ac:dyDescent="0.3">
      <c r="B81" s="85" t="s">
        <v>377</v>
      </c>
      <c r="C81" s="85"/>
      <c r="D81" s="85"/>
      <c r="E81" s="85"/>
      <c r="F81" s="85"/>
      <c r="G81" s="81"/>
      <c r="H81" s="81"/>
      <c r="I81" s="81"/>
      <c r="J81" s="82"/>
      <c r="AB81" s="26" t="s">
        <v>133</v>
      </c>
      <c r="AC81" s="26" t="s">
        <v>134</v>
      </c>
    </row>
    <row r="82" spans="2:29" x14ac:dyDescent="0.3">
      <c r="B82" s="85"/>
      <c r="C82" s="85"/>
      <c r="D82" s="85"/>
      <c r="E82" s="85"/>
      <c r="F82" s="85"/>
      <c r="G82" s="81"/>
      <c r="H82" s="81"/>
      <c r="I82" s="81"/>
      <c r="J82" s="82"/>
      <c r="AB82" s="26" t="s">
        <v>135</v>
      </c>
      <c r="AC82" s="26" t="s">
        <v>136</v>
      </c>
    </row>
    <row r="83" spans="2:29" x14ac:dyDescent="0.3">
      <c r="B83" s="84" t="s">
        <v>378</v>
      </c>
      <c r="C83" s="84"/>
      <c r="D83" s="84"/>
      <c r="E83" s="84"/>
      <c r="F83" s="84"/>
      <c r="G83" s="86"/>
      <c r="H83" s="86"/>
      <c r="I83" s="86"/>
      <c r="J83" s="87"/>
      <c r="AB83" s="26" t="s">
        <v>137</v>
      </c>
      <c r="AC83" s="26" t="s">
        <v>138</v>
      </c>
    </row>
    <row r="84" spans="2:29" x14ac:dyDescent="0.3">
      <c r="B84" s="85" t="s">
        <v>379</v>
      </c>
      <c r="C84" s="85"/>
      <c r="D84" s="85"/>
      <c r="E84" s="85"/>
      <c r="F84" s="85"/>
      <c r="G84" s="81"/>
      <c r="H84" s="81"/>
      <c r="I84" s="81"/>
      <c r="J84" s="82"/>
      <c r="AB84" s="26" t="s">
        <v>139</v>
      </c>
      <c r="AC84" s="26" t="s">
        <v>140</v>
      </c>
    </row>
    <row r="85" spans="2:29" x14ac:dyDescent="0.3">
      <c r="B85" s="85" t="s">
        <v>380</v>
      </c>
      <c r="C85" s="85"/>
      <c r="D85" s="85"/>
      <c r="E85" s="85"/>
      <c r="F85" s="85"/>
      <c r="G85" s="81"/>
      <c r="H85" s="81"/>
      <c r="I85" s="81"/>
      <c r="J85" s="82"/>
      <c r="AB85" s="26" t="s">
        <v>141</v>
      </c>
      <c r="AC85" s="26" t="s">
        <v>142</v>
      </c>
    </row>
    <row r="86" spans="2:29" x14ac:dyDescent="0.3">
      <c r="B86" s="85" t="s">
        <v>381</v>
      </c>
      <c r="C86" s="85"/>
      <c r="D86" s="85"/>
      <c r="E86" s="85"/>
      <c r="F86" s="85"/>
      <c r="G86" s="81"/>
      <c r="H86" s="81"/>
      <c r="I86" s="81"/>
      <c r="J86" s="82"/>
      <c r="AB86" s="26" t="s">
        <v>143</v>
      </c>
      <c r="AC86" s="26" t="s">
        <v>144</v>
      </c>
    </row>
    <row r="87" spans="2:29" x14ac:dyDescent="0.3">
      <c r="B87" s="85" t="s">
        <v>382</v>
      </c>
      <c r="C87" s="85"/>
      <c r="D87" s="85"/>
      <c r="E87" s="85"/>
      <c r="F87" s="85"/>
      <c r="G87" s="81"/>
      <c r="H87" s="81"/>
      <c r="I87" s="81"/>
      <c r="J87" s="82"/>
      <c r="AB87" s="26" t="s">
        <v>145</v>
      </c>
      <c r="AC87" s="26" t="s">
        <v>146</v>
      </c>
    </row>
    <row r="88" spans="2:29" x14ac:dyDescent="0.3">
      <c r="B88" s="80"/>
      <c r="C88" s="80"/>
      <c r="D88" s="80"/>
      <c r="E88" s="80"/>
      <c r="F88" s="80"/>
      <c r="G88" s="81"/>
      <c r="H88" s="81"/>
      <c r="I88" s="81"/>
      <c r="J88" s="82"/>
      <c r="AB88" s="26" t="s">
        <v>147</v>
      </c>
      <c r="AC88" s="26" t="s">
        <v>148</v>
      </c>
    </row>
    <row r="89" spans="2:29" x14ac:dyDescent="0.3">
      <c r="B89" s="5"/>
      <c r="C89" s="5"/>
      <c r="D89" s="5"/>
      <c r="E89" s="5"/>
      <c r="F89" s="5"/>
      <c r="G89" s="3"/>
      <c r="H89" s="3"/>
      <c r="I89" s="3"/>
      <c r="J89" s="4"/>
      <c r="AB89" s="26" t="s">
        <v>149</v>
      </c>
      <c r="AC89" s="26" t="s">
        <v>150</v>
      </c>
    </row>
    <row r="90" spans="2:29" x14ac:dyDescent="0.3">
      <c r="B90" s="88" t="s">
        <v>383</v>
      </c>
      <c r="C90" s="89"/>
      <c r="D90" s="89"/>
      <c r="E90" s="89"/>
      <c r="F90" s="89"/>
      <c r="G90" s="90"/>
      <c r="H90" s="90"/>
      <c r="I90" s="90"/>
      <c r="J90" s="91"/>
      <c r="AB90" s="26" t="s">
        <v>151</v>
      </c>
      <c r="AC90" s="26" t="s">
        <v>152</v>
      </c>
    </row>
    <row r="91" spans="2:29" x14ac:dyDescent="0.3">
      <c r="B91" s="92" t="s">
        <v>384</v>
      </c>
      <c r="C91" s="89"/>
      <c r="D91" s="89"/>
      <c r="E91" s="89"/>
      <c r="F91" s="89"/>
      <c r="G91" s="90"/>
      <c r="H91" s="90"/>
      <c r="I91" s="90"/>
      <c r="J91" s="91"/>
      <c r="AB91" s="26" t="s">
        <v>153</v>
      </c>
      <c r="AC91" s="26" t="s">
        <v>154</v>
      </c>
    </row>
    <row r="92" spans="2:29" x14ac:dyDescent="0.3">
      <c r="B92" s="88" t="s">
        <v>385</v>
      </c>
      <c r="C92" s="89"/>
      <c r="D92" s="89"/>
      <c r="E92" s="89"/>
      <c r="F92" s="89"/>
      <c r="G92" s="90"/>
      <c r="H92" s="90"/>
      <c r="I92" s="90"/>
      <c r="J92" s="91"/>
      <c r="AB92" s="26" t="s">
        <v>155</v>
      </c>
      <c r="AC92" s="26" t="s">
        <v>156</v>
      </c>
    </row>
    <row r="93" spans="2:29" x14ac:dyDescent="0.3">
      <c r="B93" s="93" t="s">
        <v>386</v>
      </c>
      <c r="C93" s="89"/>
      <c r="D93" s="89"/>
      <c r="E93" s="89"/>
      <c r="F93" s="89"/>
      <c r="G93" s="90"/>
      <c r="H93" s="90"/>
      <c r="I93" s="90"/>
      <c r="J93" s="91"/>
      <c r="AB93" s="26" t="s">
        <v>157</v>
      </c>
      <c r="AC93" s="26" t="s">
        <v>158</v>
      </c>
    </row>
    <row r="94" spans="2:29" x14ac:dyDescent="0.3">
      <c r="AB94" s="26" t="s">
        <v>159</v>
      </c>
      <c r="AC94" s="26" t="s">
        <v>160</v>
      </c>
    </row>
    <row r="95" spans="2:29" x14ac:dyDescent="0.3">
      <c r="AB95" s="26" t="s">
        <v>161</v>
      </c>
      <c r="AC95" s="26" t="s">
        <v>162</v>
      </c>
    </row>
    <row r="96" spans="2:29" x14ac:dyDescent="0.3">
      <c r="AB96" s="26" t="s">
        <v>163</v>
      </c>
      <c r="AC96" s="26" t="s">
        <v>164</v>
      </c>
    </row>
    <row r="97" spans="28:29" x14ac:dyDescent="0.3">
      <c r="AB97" s="26" t="s">
        <v>165</v>
      </c>
      <c r="AC97" s="26" t="s">
        <v>166</v>
      </c>
    </row>
    <row r="98" spans="28:29" x14ac:dyDescent="0.3">
      <c r="AB98" s="26" t="s">
        <v>167</v>
      </c>
      <c r="AC98" s="26" t="s">
        <v>168</v>
      </c>
    </row>
    <row r="99" spans="28:29" x14ac:dyDescent="0.3">
      <c r="AB99" s="26" t="s">
        <v>169</v>
      </c>
      <c r="AC99" s="26" t="s">
        <v>170</v>
      </c>
    </row>
    <row r="100" spans="28:29" x14ac:dyDescent="0.3">
      <c r="AB100" s="26" t="s">
        <v>171</v>
      </c>
      <c r="AC100" s="26" t="s">
        <v>172</v>
      </c>
    </row>
    <row r="101" spans="28:29" x14ac:dyDescent="0.3">
      <c r="AB101" s="26" t="s">
        <v>173</v>
      </c>
      <c r="AC101" s="26" t="s">
        <v>174</v>
      </c>
    </row>
    <row r="102" spans="28:29" x14ac:dyDescent="0.3">
      <c r="AB102" s="26" t="s">
        <v>175</v>
      </c>
      <c r="AC102" s="26" t="s">
        <v>176</v>
      </c>
    </row>
    <row r="103" spans="28:29" x14ac:dyDescent="0.3">
      <c r="AB103" s="26" t="s">
        <v>177</v>
      </c>
      <c r="AC103" s="26" t="s">
        <v>178</v>
      </c>
    </row>
    <row r="104" spans="28:29" x14ac:dyDescent="0.3">
      <c r="AB104" s="26" t="s">
        <v>179</v>
      </c>
      <c r="AC104" s="26" t="s">
        <v>180</v>
      </c>
    </row>
    <row r="105" spans="28:29" x14ac:dyDescent="0.3">
      <c r="AB105" s="26" t="s">
        <v>181</v>
      </c>
      <c r="AC105" s="26" t="s">
        <v>182</v>
      </c>
    </row>
    <row r="106" spans="28:29" x14ac:dyDescent="0.3">
      <c r="AB106" s="26" t="s">
        <v>183</v>
      </c>
      <c r="AC106" s="26" t="s">
        <v>184</v>
      </c>
    </row>
    <row r="107" spans="28:29" x14ac:dyDescent="0.3">
      <c r="AB107" s="26" t="s">
        <v>185</v>
      </c>
      <c r="AC107" s="26" t="s">
        <v>186</v>
      </c>
    </row>
    <row r="108" spans="28:29" x14ac:dyDescent="0.3">
      <c r="AB108" s="26" t="s">
        <v>187</v>
      </c>
      <c r="AC108" s="26" t="s">
        <v>188</v>
      </c>
    </row>
    <row r="109" spans="28:29" x14ac:dyDescent="0.3">
      <c r="AB109" s="26" t="s">
        <v>189</v>
      </c>
      <c r="AC109" s="26" t="s">
        <v>190</v>
      </c>
    </row>
    <row r="110" spans="28:29" x14ac:dyDescent="0.3">
      <c r="AB110" s="26" t="s">
        <v>191</v>
      </c>
      <c r="AC110" s="26" t="s">
        <v>192</v>
      </c>
    </row>
    <row r="111" spans="28:29" x14ac:dyDescent="0.3">
      <c r="AB111" s="26" t="s">
        <v>193</v>
      </c>
      <c r="AC111" s="26" t="s">
        <v>194</v>
      </c>
    </row>
    <row r="112" spans="28:29" x14ac:dyDescent="0.3">
      <c r="AB112" s="26" t="s">
        <v>195</v>
      </c>
      <c r="AC112" s="26" t="s">
        <v>196</v>
      </c>
    </row>
    <row r="113" spans="28:29" x14ac:dyDescent="0.3">
      <c r="AB113" s="26" t="s">
        <v>197</v>
      </c>
      <c r="AC113" s="26" t="s">
        <v>198</v>
      </c>
    </row>
    <row r="114" spans="28:29" x14ac:dyDescent="0.3">
      <c r="AB114" s="26" t="s">
        <v>199</v>
      </c>
      <c r="AC114" s="26" t="s">
        <v>200</v>
      </c>
    </row>
    <row r="115" spans="28:29" x14ac:dyDescent="0.3">
      <c r="AB115" s="26" t="s">
        <v>201</v>
      </c>
      <c r="AC115" s="26" t="s">
        <v>202</v>
      </c>
    </row>
    <row r="116" spans="28:29" x14ac:dyDescent="0.3">
      <c r="AB116" s="26" t="s">
        <v>203</v>
      </c>
      <c r="AC116" s="26" t="s">
        <v>204</v>
      </c>
    </row>
    <row r="117" spans="28:29" x14ac:dyDescent="0.3">
      <c r="AB117" s="26" t="s">
        <v>205</v>
      </c>
      <c r="AC117" s="26" t="s">
        <v>206</v>
      </c>
    </row>
    <row r="118" spans="28:29" x14ac:dyDescent="0.3">
      <c r="AB118" s="26" t="s">
        <v>207</v>
      </c>
      <c r="AC118" s="26" t="s">
        <v>208</v>
      </c>
    </row>
    <row r="119" spans="28:29" x14ac:dyDescent="0.3">
      <c r="AB119" s="26" t="s">
        <v>209</v>
      </c>
      <c r="AC119" s="26" t="s">
        <v>210</v>
      </c>
    </row>
    <row r="120" spans="28:29" x14ac:dyDescent="0.3">
      <c r="AB120" s="26" t="s">
        <v>211</v>
      </c>
      <c r="AC120" s="26" t="s">
        <v>212</v>
      </c>
    </row>
    <row r="121" spans="28:29" x14ac:dyDescent="0.3">
      <c r="AB121" s="26" t="s">
        <v>213</v>
      </c>
      <c r="AC121" s="26" t="s">
        <v>214</v>
      </c>
    </row>
    <row r="122" spans="28:29" x14ac:dyDescent="0.3">
      <c r="AB122" s="26" t="s">
        <v>215</v>
      </c>
      <c r="AC122" s="26" t="s">
        <v>216</v>
      </c>
    </row>
    <row r="123" spans="28:29" x14ac:dyDescent="0.3">
      <c r="AB123" s="26" t="s">
        <v>217</v>
      </c>
      <c r="AC123" s="26" t="s">
        <v>218</v>
      </c>
    </row>
    <row r="124" spans="28:29" x14ac:dyDescent="0.3">
      <c r="AB124" s="26" t="s">
        <v>219</v>
      </c>
      <c r="AC124" s="26" t="s">
        <v>220</v>
      </c>
    </row>
    <row r="125" spans="28:29" x14ac:dyDescent="0.3">
      <c r="AB125" s="26" t="s">
        <v>221</v>
      </c>
      <c r="AC125" s="26" t="s">
        <v>222</v>
      </c>
    </row>
    <row r="126" spans="28:29" x14ac:dyDescent="0.3">
      <c r="AB126" s="26" t="s">
        <v>223</v>
      </c>
      <c r="AC126" s="26" t="s">
        <v>224</v>
      </c>
    </row>
    <row r="127" spans="28:29" x14ac:dyDescent="0.3">
      <c r="AB127" s="26" t="s">
        <v>225</v>
      </c>
      <c r="AC127" s="26" t="s">
        <v>226</v>
      </c>
    </row>
    <row r="128" spans="28:29" x14ac:dyDescent="0.3">
      <c r="AB128" s="26" t="s">
        <v>227</v>
      </c>
      <c r="AC128" s="26" t="s">
        <v>228</v>
      </c>
    </row>
    <row r="129" spans="28:29" x14ac:dyDescent="0.3">
      <c r="AB129" s="26" t="s">
        <v>229</v>
      </c>
      <c r="AC129" s="26" t="s">
        <v>230</v>
      </c>
    </row>
    <row r="130" spans="28:29" x14ac:dyDescent="0.3">
      <c r="AB130" s="26" t="s">
        <v>231</v>
      </c>
      <c r="AC130" s="26" t="s">
        <v>232</v>
      </c>
    </row>
    <row r="131" spans="28:29" x14ac:dyDescent="0.3">
      <c r="AB131" s="26" t="s">
        <v>233</v>
      </c>
      <c r="AC131" s="26" t="s">
        <v>234</v>
      </c>
    </row>
    <row r="132" spans="28:29" x14ac:dyDescent="0.3">
      <c r="AB132" s="26" t="s">
        <v>235</v>
      </c>
      <c r="AC132" s="26" t="s">
        <v>236</v>
      </c>
    </row>
    <row r="133" spans="28:29" x14ac:dyDescent="0.3">
      <c r="AB133" s="26" t="s">
        <v>237</v>
      </c>
      <c r="AC133" s="26" t="s">
        <v>238</v>
      </c>
    </row>
    <row r="134" spans="28:29" x14ac:dyDescent="0.3">
      <c r="AB134" s="26" t="s">
        <v>239</v>
      </c>
      <c r="AC134" s="26" t="s">
        <v>240</v>
      </c>
    </row>
    <row r="135" spans="28:29" x14ac:dyDescent="0.3">
      <c r="AB135" s="26" t="s">
        <v>241</v>
      </c>
      <c r="AC135" s="26" t="s">
        <v>242</v>
      </c>
    </row>
    <row r="136" spans="28:29" x14ac:dyDescent="0.3">
      <c r="AB136" s="26" t="s">
        <v>243</v>
      </c>
      <c r="AC136" s="26" t="s">
        <v>244</v>
      </c>
    </row>
    <row r="137" spans="28:29" x14ac:dyDescent="0.3">
      <c r="AB137" s="26" t="s">
        <v>245</v>
      </c>
      <c r="AC137" s="26" t="s">
        <v>246</v>
      </c>
    </row>
    <row r="138" spans="28:29" x14ac:dyDescent="0.3">
      <c r="AB138" s="26" t="s">
        <v>247</v>
      </c>
      <c r="AC138" s="26" t="s">
        <v>248</v>
      </c>
    </row>
    <row r="139" spans="28:29" x14ac:dyDescent="0.3">
      <c r="AB139" s="26" t="s">
        <v>249</v>
      </c>
      <c r="AC139" s="26" t="s">
        <v>250</v>
      </c>
    </row>
    <row r="140" spans="28:29" x14ac:dyDescent="0.3">
      <c r="AB140" s="26" t="s">
        <v>251</v>
      </c>
      <c r="AC140" s="26" t="s">
        <v>252</v>
      </c>
    </row>
    <row r="141" spans="28:29" x14ac:dyDescent="0.3">
      <c r="AB141" s="26" t="s">
        <v>253</v>
      </c>
      <c r="AC141" s="26" t="s">
        <v>254</v>
      </c>
    </row>
    <row r="142" spans="28:29" x14ac:dyDescent="0.3">
      <c r="AB142" s="26" t="s">
        <v>255</v>
      </c>
      <c r="AC142" s="26" t="s">
        <v>256</v>
      </c>
    </row>
    <row r="143" spans="28:29" x14ac:dyDescent="0.3">
      <c r="AB143" s="26" t="s">
        <v>257</v>
      </c>
      <c r="AC143" s="26" t="s">
        <v>258</v>
      </c>
    </row>
    <row r="144" spans="28:29" x14ac:dyDescent="0.3">
      <c r="AB144" s="26" t="s">
        <v>259</v>
      </c>
      <c r="AC144" s="26" t="s">
        <v>260</v>
      </c>
    </row>
    <row r="145" spans="28:29" x14ac:dyDescent="0.3">
      <c r="AB145" s="26" t="s">
        <v>261</v>
      </c>
      <c r="AC145" s="26" t="s">
        <v>262</v>
      </c>
    </row>
    <row r="146" spans="28:29" x14ac:dyDescent="0.3">
      <c r="AB146" s="26" t="s">
        <v>263</v>
      </c>
      <c r="AC146" s="26" t="s">
        <v>264</v>
      </c>
    </row>
    <row r="147" spans="28:29" x14ac:dyDescent="0.3">
      <c r="AB147" s="26" t="s">
        <v>265</v>
      </c>
      <c r="AC147" s="26" t="s">
        <v>266</v>
      </c>
    </row>
    <row r="148" spans="28:29" x14ac:dyDescent="0.3">
      <c r="AB148" s="26" t="s">
        <v>267</v>
      </c>
      <c r="AC148" s="26" t="s">
        <v>268</v>
      </c>
    </row>
    <row r="149" spans="28:29" x14ac:dyDescent="0.3">
      <c r="AB149" s="26" t="s">
        <v>269</v>
      </c>
      <c r="AC149" s="26" t="s">
        <v>270</v>
      </c>
    </row>
    <row r="150" spans="28:29" x14ac:dyDescent="0.3">
      <c r="AB150" s="26" t="s">
        <v>271</v>
      </c>
      <c r="AC150" s="26" t="s">
        <v>272</v>
      </c>
    </row>
    <row r="151" spans="28:29" x14ac:dyDescent="0.3">
      <c r="AB151" s="26" t="s">
        <v>273</v>
      </c>
      <c r="AC151" s="26" t="s">
        <v>274</v>
      </c>
    </row>
    <row r="152" spans="28:29" x14ac:dyDescent="0.3">
      <c r="AB152" s="26" t="s">
        <v>275</v>
      </c>
      <c r="AC152" s="26" t="s">
        <v>276</v>
      </c>
    </row>
    <row r="153" spans="28:29" x14ac:dyDescent="0.3">
      <c r="AB153" s="26" t="s">
        <v>277</v>
      </c>
      <c r="AC153" s="26" t="s">
        <v>278</v>
      </c>
    </row>
    <row r="154" spans="28:29" x14ac:dyDescent="0.3">
      <c r="AB154" s="26" t="s">
        <v>279</v>
      </c>
      <c r="AC154" s="26" t="s">
        <v>280</v>
      </c>
    </row>
    <row r="155" spans="28:29" x14ac:dyDescent="0.3">
      <c r="AB155" s="26" t="s">
        <v>281</v>
      </c>
      <c r="AC155" s="26" t="s">
        <v>282</v>
      </c>
    </row>
    <row r="156" spans="28:29" x14ac:dyDescent="0.3">
      <c r="AB156" s="26" t="s">
        <v>283</v>
      </c>
      <c r="AC156" s="26" t="s">
        <v>284</v>
      </c>
    </row>
    <row r="157" spans="28:29" x14ac:dyDescent="0.3">
      <c r="AB157" s="26" t="s">
        <v>285</v>
      </c>
      <c r="AC157" s="26" t="s">
        <v>286</v>
      </c>
    </row>
    <row r="158" spans="28:29" x14ac:dyDescent="0.3">
      <c r="AB158" s="26" t="s">
        <v>287</v>
      </c>
      <c r="AC158" s="26" t="s">
        <v>288</v>
      </c>
    </row>
    <row r="159" spans="28:29" x14ac:dyDescent="0.3">
      <c r="AB159" s="26" t="s">
        <v>289</v>
      </c>
      <c r="AC159" s="26" t="s">
        <v>290</v>
      </c>
    </row>
    <row r="160" spans="28:29" x14ac:dyDescent="0.3">
      <c r="AB160" s="26" t="s">
        <v>291</v>
      </c>
      <c r="AC160" s="26" t="s">
        <v>292</v>
      </c>
    </row>
    <row r="161" spans="28:29" x14ac:dyDescent="0.3">
      <c r="AB161" s="26" t="s">
        <v>293</v>
      </c>
      <c r="AC161" s="26" t="s">
        <v>294</v>
      </c>
    </row>
    <row r="162" spans="28:29" x14ac:dyDescent="0.3">
      <c r="AB162" s="26" t="s">
        <v>295</v>
      </c>
      <c r="AC162" s="26" t="s">
        <v>296</v>
      </c>
    </row>
    <row r="163" spans="28:29" x14ac:dyDescent="0.3">
      <c r="AB163" s="26" t="s">
        <v>297</v>
      </c>
      <c r="AC163" s="26" t="s">
        <v>298</v>
      </c>
    </row>
    <row r="164" spans="28:29" x14ac:dyDescent="0.3">
      <c r="AB164" s="26" t="s">
        <v>299</v>
      </c>
      <c r="AC164" s="26" t="s">
        <v>300</v>
      </c>
    </row>
    <row r="165" spans="28:29" x14ac:dyDescent="0.3">
      <c r="AB165" s="26" t="s">
        <v>301</v>
      </c>
      <c r="AC165" s="26" t="s">
        <v>302</v>
      </c>
    </row>
    <row r="166" spans="28:29" x14ac:dyDescent="0.3">
      <c r="AB166" s="26" t="s">
        <v>303</v>
      </c>
      <c r="AC166" s="26" t="s">
        <v>304</v>
      </c>
    </row>
    <row r="167" spans="28:29" x14ac:dyDescent="0.3">
      <c r="AB167" s="26" t="s">
        <v>305</v>
      </c>
      <c r="AC167" s="26" t="s">
        <v>306</v>
      </c>
    </row>
    <row r="168" spans="28:29" x14ac:dyDescent="0.3">
      <c r="AB168" s="26" t="s">
        <v>307</v>
      </c>
      <c r="AC168" s="26" t="s">
        <v>308</v>
      </c>
    </row>
    <row r="169" spans="28:29" x14ac:dyDescent="0.3">
      <c r="AB169" s="26" t="s">
        <v>309</v>
      </c>
      <c r="AC169" s="26" t="s">
        <v>310</v>
      </c>
    </row>
    <row r="170" spans="28:29" x14ac:dyDescent="0.3">
      <c r="AB170" s="26" t="s">
        <v>311</v>
      </c>
      <c r="AC170" s="26" t="s">
        <v>312</v>
      </c>
    </row>
    <row r="171" spans="28:29" x14ac:dyDescent="0.3">
      <c r="AB171" s="26" t="s">
        <v>313</v>
      </c>
      <c r="AC171" s="26" t="s">
        <v>314</v>
      </c>
    </row>
    <row r="172" spans="28:29" x14ac:dyDescent="0.3">
      <c r="AB172" s="26" t="s">
        <v>315</v>
      </c>
      <c r="AC172" s="26" t="s">
        <v>316</v>
      </c>
    </row>
    <row r="173" spans="28:29" x14ac:dyDescent="0.3">
      <c r="AB173" s="26" t="s">
        <v>317</v>
      </c>
      <c r="AC173" s="26" t="s">
        <v>318</v>
      </c>
    </row>
    <row r="174" spans="28:29" x14ac:dyDescent="0.3">
      <c r="AB174" s="26" t="s">
        <v>319</v>
      </c>
      <c r="AC174" s="26" t="s">
        <v>320</v>
      </c>
    </row>
  </sheetData>
  <mergeCells count="5">
    <mergeCell ref="C23:F23"/>
    <mergeCell ref="G23:S23"/>
    <mergeCell ref="X23:Z23"/>
    <mergeCell ref="B25:Z25"/>
    <mergeCell ref="B5:F5"/>
  </mergeCells>
  <phoneticPr fontId="3" type="noConversion"/>
  <conditionalFormatting sqref="G12">
    <cfRule type="expression" dxfId="0" priority="1">
      <formula>LENB($G12)&gt;40</formula>
    </cfRule>
  </conditionalFormatting>
  <dataValidations count="5">
    <dataValidation type="list" allowBlank="1" showInputMessage="1" showErrorMessage="1" sqref="B27:B36" xr:uid="{9822C9A1-FAEA-452C-83D4-CD82F53D99B6}">
      <formula1>$Y$9:$Y$11</formula1>
    </dataValidation>
    <dataValidation type="list" allowBlank="1" showInputMessage="1" showErrorMessage="1" sqref="G12 C26:C36" xr:uid="{4D5B62CB-87F3-4B3B-A397-DEDB284BD8AC}">
      <formula1>#REF!</formula1>
    </dataValidation>
    <dataValidation type="list" allowBlank="1" showInputMessage="1" showErrorMessage="1" sqref="W26:W36" xr:uid="{D22D33F2-3B8C-48E3-8C52-9C52CEFA51B6}">
      <formula1>$Y$5:$Y$7</formula1>
    </dataValidation>
    <dataValidation type="list" allowBlank="1" showInputMessage="1" showErrorMessage="1" sqref="V26:V36" xr:uid="{6712514B-6C44-4871-9AA9-7133AA2AD269}">
      <formula1>$Y$13:$Y$17</formula1>
    </dataValidation>
    <dataValidation type="list" allowBlank="1" showInputMessage="1" showErrorMessage="1" sqref="J3" xr:uid="{C593B3CF-06E7-41C9-A2BA-D51D81A41090}">
      <formula1>$AB$2:$AB$174</formula1>
    </dataValidation>
  </dataValidations>
  <hyperlinks>
    <hyperlink ref="Z26" r:id="rId1" xr:uid="{D0F7C536-0B68-4BD9-8030-268BBCB53385}"/>
    <hyperlink ref="B93" r:id="rId2" xr:uid="{64099F4E-633E-43E0-9F55-F2A79967EAC4}"/>
  </hyperlinks>
  <pageMargins left="0.7" right="0.7" top="0.75" bottom="0.75" header="0.3" footer="0.3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AA2E9-87FD-4E2F-B102-FC8BA1343ABC}">
  <dimension ref="A1"/>
  <sheetViews>
    <sheetView workbookViewId="0"/>
  </sheetViews>
  <sheetFormatPr defaultRowHeight="16.5" x14ac:dyDescent="0.3"/>
  <sheetData/>
  <phoneticPr fontId="3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296978d-22f5-4f10-a13a-bda1796c567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5EB4782B2F7C488D6144B72C4E1882" ma:contentTypeVersion="24" ma:contentTypeDescription="Create a new document." ma:contentTypeScope="" ma:versionID="56a0a31fa2e49c3907652c93a9392b65">
  <xsd:schema xmlns:xsd="http://www.w3.org/2001/XMLSchema" xmlns:xs="http://www.w3.org/2001/XMLSchema" xmlns:p="http://schemas.microsoft.com/office/2006/metadata/properties" xmlns:ns3="5fca3e09-4a1d-4c52-8139-b3ed147f52ab" xmlns:ns4="2296978d-22f5-4f10-a13a-bda1796c5677" xmlns:ns5="9d5439f1-a49f-4ed1-ac7e-20caa9a4542b" targetNamespace="http://schemas.microsoft.com/office/2006/metadata/properties" ma:root="true" ma:fieldsID="3d4c982f8f85ccad86b25ddb6d68a807" ns3:_="" ns4:_="" ns5:_="">
    <xsd:import namespace="5fca3e09-4a1d-4c52-8139-b3ed147f52ab"/>
    <xsd:import namespace="2296978d-22f5-4f10-a13a-bda1796c5677"/>
    <xsd:import namespace="9d5439f1-a49f-4ed1-ac7e-20caa9a4542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_activity" minOccurs="0"/>
                <xsd:element ref="ns5:SharedWithUsers" minOccurs="0"/>
                <xsd:element ref="ns5:SharedWithDetails" minOccurs="0"/>
                <xsd:element ref="ns5:SharingHintHash" minOccurs="0"/>
                <xsd:element ref="ns4:MediaServiceObjectDetectorVersion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a3e09-4a1d-4c52-8139-b3ed147f52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6978d-22f5-4f10-a13a-bda1796c5677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5439f1-a49f-4ed1-ac7e-20caa9a4542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힌트 해시 공유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B9746F-1DA6-4F66-8DC3-8CF74AB6B0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D10DEB-00FD-4F35-84E3-CD412E7FBE4C}">
  <ds:schemaRefs>
    <ds:schemaRef ds:uri="http://schemas.microsoft.com/office/2006/documentManagement/types"/>
    <ds:schemaRef ds:uri="http://www.w3.org/XML/1998/namespace"/>
    <ds:schemaRef ds:uri="http://purl.org/dc/elements/1.1/"/>
    <ds:schemaRef ds:uri="5fca3e09-4a1d-4c52-8139-b3ed147f52ab"/>
    <ds:schemaRef ds:uri="http://schemas.microsoft.com/office/2006/metadata/properties"/>
    <ds:schemaRef ds:uri="9d5439f1-a49f-4ed1-ac7e-20caa9a4542b"/>
    <ds:schemaRef ds:uri="2296978d-22f5-4f10-a13a-bda1796c5677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C3392536-E6AE-4F4B-8009-B557FE0BA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ca3e09-4a1d-4c52-8139-b3ed147f52ab"/>
    <ds:schemaRef ds:uri="2296978d-22f5-4f10-a13a-bda1796c5677"/>
    <ds:schemaRef ds:uri="9d5439f1-a49f-4ed1-ac7e-20caa9a454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6cf4840-d096-4735-b8ca-3343c17f7dd7}" enabled="1" method="Standard" siteId="{4d67598d-16bc-42f1-a18d-e8fb794aedc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상품제안</vt:lpstr>
      <vt:lpstr>농산품질가이드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조경실</dc:creator>
  <cp:lastModifiedBy>조경실</cp:lastModifiedBy>
  <dcterms:created xsi:type="dcterms:W3CDTF">2023-09-06T14:23:38Z</dcterms:created>
  <dcterms:modified xsi:type="dcterms:W3CDTF">2023-11-02T05:23:41Z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0x010100BD5EB4782B2F7C488D6144B72C4E1882</vt:lpwstr>
  </property>
</Properties>
</file>